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R:\WEB OBJAVE\JAVNI POZIVI\Analiza trzista za uredenje stanova_2026.07.14\Dokumentacija za objavu\"/>
    </mc:Choice>
  </mc:AlternateContent>
  <xr:revisionPtr revIDLastSave="0" documentId="13_ncr:1_{3AFA691C-C092-411D-B0A0-E6EE8E311ED3}" xr6:coauthVersionLast="47" xr6:coauthVersionMax="47" xr10:uidLastSave="{00000000-0000-0000-0000-000000000000}"/>
  <bookViews>
    <workbookView xWindow="28680" yWindow="-120" windowWidth="29040" windowHeight="15720" activeTab="1" xr2:uid="{00000000-000D-0000-FFFF-FFFF00000000}"/>
  </bookViews>
  <sheets>
    <sheet name="Opći tehnički uvjeti" sheetId="1" r:id="rId1"/>
    <sheet name="Troškovnik" sheetId="2" r:id="rId2"/>
    <sheet name="Grupa 1" sheetId="5" r:id="rId3"/>
    <sheet name="Grupa 2" sheetId="6" r:id="rId4"/>
    <sheet name="Grupa 3" sheetId="4" r:id="rId5"/>
    <sheet name="Rekapitulacija"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9" i="4" l="1"/>
  <c r="F918" i="4"/>
  <c r="F920" i="4" s="1"/>
  <c r="A918" i="4"/>
  <c r="A919" i="4" s="1"/>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A889" i="4"/>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F885" i="4"/>
  <c r="F884" i="4"/>
  <c r="F883" i="4"/>
  <c r="F882" i="4"/>
  <c r="F881" i="4"/>
  <c r="F880" i="4"/>
  <c r="F879" i="4"/>
  <c r="F878" i="4"/>
  <c r="F877" i="4"/>
  <c r="F876" i="4"/>
  <c r="A876" i="4"/>
  <c r="A877" i="4" s="1"/>
  <c r="A878" i="4" s="1"/>
  <c r="A879" i="4" s="1"/>
  <c r="A880" i="4" s="1"/>
  <c r="A881" i="4" s="1"/>
  <c r="A882" i="4" s="1"/>
  <c r="A883" i="4" s="1"/>
  <c r="A884" i="4" s="1"/>
  <c r="A885" i="4" s="1"/>
  <c r="F872" i="4"/>
  <c r="F871" i="4"/>
  <c r="F870" i="4"/>
  <c r="A870" i="4"/>
  <c r="A871" i="4" s="1"/>
  <c r="A872" i="4" s="1"/>
  <c r="F866" i="4"/>
  <c r="F865" i="4"/>
  <c r="F864" i="4"/>
  <c r="F863" i="4"/>
  <c r="F862" i="4"/>
  <c r="F860" i="4"/>
  <c r="F859" i="4"/>
  <c r="F857" i="4"/>
  <c r="F856" i="4"/>
  <c r="F855" i="4"/>
  <c r="F854" i="4"/>
  <c r="F853" i="4"/>
  <c r="F852" i="4"/>
  <c r="F851" i="4"/>
  <c r="A851" i="4"/>
  <c r="A852" i="4" s="1"/>
  <c r="A853" i="4" s="1"/>
  <c r="A854" i="4" s="1"/>
  <c r="A855" i="4" s="1"/>
  <c r="A856" i="4" s="1"/>
  <c r="A857" i="4" s="1"/>
  <c r="A859" i="4" s="1"/>
  <c r="A860" i="4" s="1"/>
  <c r="A862" i="4" s="1"/>
  <c r="A863" i="4" s="1"/>
  <c r="A864" i="4" s="1"/>
  <c r="A865" i="4" s="1"/>
  <c r="A866" i="4" s="1"/>
  <c r="F847" i="4"/>
  <c r="F846" i="4"/>
  <c r="F845" i="4"/>
  <c r="F844" i="4"/>
  <c r="F842" i="4"/>
  <c r="F841" i="4"/>
  <c r="F840" i="4"/>
  <c r="F839" i="4"/>
  <c r="F837" i="4"/>
  <c r="A837" i="4"/>
  <c r="A839" i="4" s="1"/>
  <c r="A840" i="4" s="1"/>
  <c r="A841" i="4" s="1"/>
  <c r="A842" i="4" s="1"/>
  <c r="A844" i="4" s="1"/>
  <c r="A845" i="4" s="1"/>
  <c r="A846" i="4" s="1"/>
  <c r="A847" i="4" s="1"/>
  <c r="F833" i="4"/>
  <c r="F832" i="4"/>
  <c r="F831" i="4"/>
  <c r="F830" i="4"/>
  <c r="F829" i="4"/>
  <c r="F828" i="4"/>
  <c r="F827" i="4"/>
  <c r="F826" i="4"/>
  <c r="F824" i="4"/>
  <c r="F823" i="4"/>
  <c r="F822" i="4"/>
  <c r="F821" i="4"/>
  <c r="F820" i="4"/>
  <c r="F819" i="4"/>
  <c r="F818" i="4"/>
  <c r="F817" i="4"/>
  <c r="F816" i="4"/>
  <c r="F815" i="4"/>
  <c r="A815" i="4"/>
  <c r="A816" i="4" s="1"/>
  <c r="A817" i="4" s="1"/>
  <c r="A818" i="4" s="1"/>
  <c r="A819" i="4" s="1"/>
  <c r="A820" i="4" s="1"/>
  <c r="A821" i="4" s="1"/>
  <c r="A822" i="4" s="1"/>
  <c r="A823" i="4" s="1"/>
  <c r="A824" i="4" s="1"/>
  <c r="A826" i="4" s="1"/>
  <c r="A827" i="4" s="1"/>
  <c r="A828" i="4" s="1"/>
  <c r="A829" i="4" s="1"/>
  <c r="A830" i="4" s="1"/>
  <c r="A831" i="4" s="1"/>
  <c r="A832" i="4" s="1"/>
  <c r="A833" i="4" s="1"/>
  <c r="F811" i="4"/>
  <c r="F810" i="4"/>
  <c r="F809" i="4"/>
  <c r="F808" i="4"/>
  <c r="F807" i="4"/>
  <c r="F806" i="4"/>
  <c r="F805" i="4"/>
  <c r="F804" i="4"/>
  <c r="F803" i="4"/>
  <c r="F802" i="4"/>
  <c r="F801" i="4"/>
  <c r="F800" i="4"/>
  <c r="A800" i="4"/>
  <c r="A801" i="4" s="1"/>
  <c r="A802" i="4" s="1"/>
  <c r="A803" i="4" s="1"/>
  <c r="A804" i="4" s="1"/>
  <c r="A805" i="4" s="1"/>
  <c r="A806" i="4" s="1"/>
  <c r="A807" i="4" s="1"/>
  <c r="A808" i="4" s="1"/>
  <c r="A809" i="4" s="1"/>
  <c r="A810" i="4" s="1"/>
  <c r="A811" i="4" s="1"/>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0" i="4"/>
  <c r="F769" i="4"/>
  <c r="F768" i="4"/>
  <c r="F767" i="4"/>
  <c r="F766" i="4"/>
  <c r="F765" i="4"/>
  <c r="F764" i="4"/>
  <c r="F763" i="4"/>
  <c r="F761" i="4"/>
  <c r="F760" i="4"/>
  <c r="F758" i="4"/>
  <c r="F757" i="4"/>
  <c r="F756" i="4"/>
  <c r="F755" i="4"/>
  <c r="F754" i="4"/>
  <c r="F753" i="4"/>
  <c r="F752" i="4"/>
  <c r="F751" i="4"/>
  <c r="F750" i="4"/>
  <c r="F749" i="4"/>
  <c r="F748" i="4"/>
  <c r="F747" i="4"/>
  <c r="F745" i="4"/>
  <c r="F744" i="4"/>
  <c r="F743" i="4"/>
  <c r="F742" i="4"/>
  <c r="F740" i="4"/>
  <c r="F739" i="4"/>
  <c r="F738" i="4"/>
  <c r="F737" i="4"/>
  <c r="F735" i="4"/>
  <c r="F734" i="4"/>
  <c r="F733" i="4"/>
  <c r="F731" i="4"/>
  <c r="F730" i="4"/>
  <c r="F729" i="4"/>
  <c r="F727" i="4"/>
  <c r="F726" i="4"/>
  <c r="F725" i="4"/>
  <c r="F723" i="4"/>
  <c r="F722" i="4"/>
  <c r="F721" i="4"/>
  <c r="F719" i="4"/>
  <c r="F718" i="4"/>
  <c r="F717" i="4"/>
  <c r="F716" i="4"/>
  <c r="F715" i="4"/>
  <c r="F714" i="4"/>
  <c r="F713" i="4"/>
  <c r="F712" i="4"/>
  <c r="F711" i="4"/>
  <c r="F709" i="4"/>
  <c r="F708" i="4"/>
  <c r="F707" i="4"/>
  <c r="F706" i="4"/>
  <c r="F705" i="4"/>
  <c r="F704" i="4"/>
  <c r="F703" i="4"/>
  <c r="F702" i="4"/>
  <c r="A702" i="4"/>
  <c r="A703" i="4" s="1"/>
  <c r="A704" i="4" s="1"/>
  <c r="A705" i="4" s="1"/>
  <c r="A706" i="4" s="1"/>
  <c r="A707" i="4" s="1"/>
  <c r="A708" i="4" s="1"/>
  <c r="A709" i="4" s="1"/>
  <c r="A711" i="4" s="1"/>
  <c r="A712" i="4" s="1"/>
  <c r="A713" i="4" s="1"/>
  <c r="A714" i="4" s="1"/>
  <c r="A715" i="4" s="1"/>
  <c r="A716" i="4" s="1"/>
  <c r="A717" i="4" s="1"/>
  <c r="A718" i="4" s="1"/>
  <c r="A719" i="4" s="1"/>
  <c r="A721" i="4" s="1"/>
  <c r="A722" i="4" s="1"/>
  <c r="A723" i="4" s="1"/>
  <c r="A725" i="4" s="1"/>
  <c r="A726" i="4" s="1"/>
  <c r="A727" i="4" s="1"/>
  <c r="A729" i="4" s="1"/>
  <c r="A730" i="4" s="1"/>
  <c r="A731" i="4" s="1"/>
  <c r="A733" i="4" s="1"/>
  <c r="A734" i="4" s="1"/>
  <c r="A735" i="4" s="1"/>
  <c r="A737" i="4" s="1"/>
  <c r="A738" i="4" s="1"/>
  <c r="A739" i="4" s="1"/>
  <c r="A740" i="4" s="1"/>
  <c r="A742" i="4" s="1"/>
  <c r="A743" i="4" s="1"/>
  <c r="A744" i="4" s="1"/>
  <c r="A745" i="4" s="1"/>
  <c r="A747" i="4" s="1"/>
  <c r="A748" i="4" s="1"/>
  <c r="A749" i="4" s="1"/>
  <c r="A750" i="4" s="1"/>
  <c r="A751" i="4" s="1"/>
  <c r="A752" i="4" s="1"/>
  <c r="A753" i="4" s="1"/>
  <c r="A754" i="4" s="1"/>
  <c r="A755" i="4" s="1"/>
  <c r="A756" i="4" s="1"/>
  <c r="A757" i="4" s="1"/>
  <c r="A758" i="4" s="1"/>
  <c r="A760" i="4" s="1"/>
  <c r="A761" i="4" s="1"/>
  <c r="A763" i="4" s="1"/>
  <c r="A764" i="4" s="1"/>
  <c r="A765" i="4" s="1"/>
  <c r="A766" i="4" s="1"/>
  <c r="A767" i="4" s="1"/>
  <c r="A768" i="4" s="1"/>
  <c r="A769" i="4" s="1"/>
  <c r="A770"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F695" i="4"/>
  <c r="F694" i="4"/>
  <c r="F693" i="4"/>
  <c r="F692" i="4"/>
  <c r="F691" i="4"/>
  <c r="F690" i="4"/>
  <c r="F689" i="4"/>
  <c r="F688" i="4"/>
  <c r="F686" i="4"/>
  <c r="F685" i="4"/>
  <c r="F684" i="4"/>
  <c r="A684" i="4"/>
  <c r="A685" i="4" s="1"/>
  <c r="A686" i="4" s="1"/>
  <c r="A688" i="4" s="1"/>
  <c r="A689" i="4" s="1"/>
  <c r="A690" i="4" s="1"/>
  <c r="A691" i="4" s="1"/>
  <c r="A692" i="4" s="1"/>
  <c r="A693" i="4" s="1"/>
  <c r="A694" i="4" s="1"/>
  <c r="A695" i="4" s="1"/>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A644" i="4"/>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F640" i="4"/>
  <c r="F639" i="4"/>
  <c r="F638" i="4"/>
  <c r="F637" i="4"/>
  <c r="F636" i="4"/>
  <c r="F635" i="4"/>
  <c r="F634" i="4"/>
  <c r="F633" i="4"/>
  <c r="F632" i="4"/>
  <c r="F631" i="4"/>
  <c r="F630" i="4"/>
  <c r="F629" i="4"/>
  <c r="F628" i="4"/>
  <c r="F627" i="4"/>
  <c r="F626" i="4"/>
  <c r="F625" i="4"/>
  <c r="A625" i="4"/>
  <c r="A626" i="4" s="1"/>
  <c r="A627" i="4" s="1"/>
  <c r="A628" i="4" s="1"/>
  <c r="A629" i="4" s="1"/>
  <c r="A630" i="4" s="1"/>
  <c r="A631" i="4" s="1"/>
  <c r="A632" i="4" s="1"/>
  <c r="A633" i="4" s="1"/>
  <c r="A634" i="4" s="1"/>
  <c r="A635" i="4" s="1"/>
  <c r="A636" i="4" s="1"/>
  <c r="A637" i="4" s="1"/>
  <c r="A638" i="4" s="1"/>
  <c r="A639" i="4" s="1"/>
  <c r="A640" i="4" s="1"/>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A593" i="4"/>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F589" i="4"/>
  <c r="F588" i="4"/>
  <c r="F587" i="4"/>
  <c r="F586" i="4"/>
  <c r="F585" i="4"/>
  <c r="F584" i="4"/>
  <c r="F583" i="4"/>
  <c r="F582" i="4"/>
  <c r="F581" i="4"/>
  <c r="F580" i="4"/>
  <c r="F579" i="4"/>
  <c r="A579" i="4"/>
  <c r="A580" i="4" s="1"/>
  <c r="A581" i="4" s="1"/>
  <c r="A582" i="4" s="1"/>
  <c r="A583" i="4" s="1"/>
  <c r="A584" i="4" s="1"/>
  <c r="A585" i="4" s="1"/>
  <c r="A586" i="4" s="1"/>
  <c r="A587" i="4" s="1"/>
  <c r="A588" i="4" s="1"/>
  <c r="A589" i="4" s="1"/>
  <c r="F575" i="4"/>
  <c r="F574" i="4"/>
  <c r="F573" i="4"/>
  <c r="F572" i="4"/>
  <c r="F571" i="4"/>
  <c r="F570" i="4"/>
  <c r="F569" i="4"/>
  <c r="F568" i="4"/>
  <c r="F567" i="4"/>
  <c r="F566" i="4"/>
  <c r="F565" i="4"/>
  <c r="F564" i="4"/>
  <c r="F563" i="4"/>
  <c r="F562" i="4"/>
  <c r="F561" i="4"/>
  <c r="F560" i="4"/>
  <c r="F558" i="4"/>
  <c r="F557" i="4"/>
  <c r="F556" i="4"/>
  <c r="F555" i="4"/>
  <c r="F554" i="4"/>
  <c r="F553" i="4"/>
  <c r="F552" i="4"/>
  <c r="F551" i="4"/>
  <c r="F550" i="4"/>
  <c r="F549" i="4"/>
  <c r="F548" i="4"/>
  <c r="F547" i="4"/>
  <c r="F545" i="4"/>
  <c r="F544" i="4"/>
  <c r="F543" i="4"/>
  <c r="F542" i="4"/>
  <c r="F540" i="4"/>
  <c r="F539" i="4"/>
  <c r="F538" i="4"/>
  <c r="F536" i="4"/>
  <c r="F535" i="4"/>
  <c r="F534" i="4"/>
  <c r="F533" i="4"/>
  <c r="F532" i="4"/>
  <c r="F531" i="4"/>
  <c r="F530" i="4"/>
  <c r="F529" i="4"/>
  <c r="F527" i="4"/>
  <c r="F526" i="4"/>
  <c r="F525" i="4"/>
  <c r="F524" i="4"/>
  <c r="F523" i="4"/>
  <c r="F522" i="4"/>
  <c r="F521" i="4"/>
  <c r="F520"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6" i="4"/>
  <c r="F475" i="4"/>
  <c r="F474" i="4"/>
  <c r="F473" i="4"/>
  <c r="F472" i="4"/>
  <c r="F471" i="4"/>
  <c r="F470" i="4"/>
  <c r="F469" i="4"/>
  <c r="F468" i="4"/>
  <c r="F467" i="4"/>
  <c r="F466" i="4"/>
  <c r="F464" i="4"/>
  <c r="F463" i="4"/>
  <c r="F462" i="4"/>
  <c r="F461" i="4"/>
  <c r="F460" i="4"/>
  <c r="F459" i="4"/>
  <c r="F458" i="4"/>
  <c r="F457" i="4"/>
  <c r="F456" i="4"/>
  <c r="F455" i="4"/>
  <c r="F454" i="4"/>
  <c r="F452" i="4"/>
  <c r="F451" i="4"/>
  <c r="F450" i="4"/>
  <c r="F448" i="4"/>
  <c r="F447" i="4"/>
  <c r="F446" i="4"/>
  <c r="F444" i="4"/>
  <c r="F443" i="4"/>
  <c r="F442" i="4"/>
  <c r="F441" i="4"/>
  <c r="F439" i="4"/>
  <c r="F438" i="4"/>
  <c r="F437" i="4"/>
  <c r="F436" i="4"/>
  <c r="F435" i="4"/>
  <c r="F434" i="4"/>
  <c r="F432" i="4"/>
  <c r="F431" i="4"/>
  <c r="F430" i="4"/>
  <c r="F429" i="4"/>
  <c r="F427" i="4"/>
  <c r="F426" i="4"/>
  <c r="F425" i="4"/>
  <c r="F423" i="4"/>
  <c r="F422" i="4"/>
  <c r="F421" i="4"/>
  <c r="F419" i="4"/>
  <c r="F418" i="4"/>
  <c r="F417" i="4"/>
  <c r="F416" i="4"/>
  <c r="F414" i="4"/>
  <c r="F413" i="4"/>
  <c r="F412" i="4"/>
  <c r="F411" i="4"/>
  <c r="F409" i="4"/>
  <c r="F408" i="4"/>
  <c r="F407" i="4"/>
  <c r="F405" i="4"/>
  <c r="F404" i="4"/>
  <c r="F403" i="4"/>
  <c r="F401" i="4"/>
  <c r="F400" i="4"/>
  <c r="F399" i="4"/>
  <c r="A399" i="4"/>
  <c r="A400" i="4" s="1"/>
  <c r="A401" i="4" s="1"/>
  <c r="A403" i="4" s="1"/>
  <c r="A404" i="4" s="1"/>
  <c r="A405" i="4" s="1"/>
  <c r="A407" i="4" s="1"/>
  <c r="A408" i="4" s="1"/>
  <c r="A409" i="4" s="1"/>
  <c r="A411" i="4" s="1"/>
  <c r="A412" i="4" s="1"/>
  <c r="A413" i="4" s="1"/>
  <c r="A414" i="4" s="1"/>
  <c r="A416" i="4" s="1"/>
  <c r="A417" i="4" s="1"/>
  <c r="A418" i="4" s="1"/>
  <c r="A419" i="4" s="1"/>
  <c r="A421" i="4" s="1"/>
  <c r="A422" i="4" s="1"/>
  <c r="A423" i="4" s="1"/>
  <c r="A425" i="4" s="1"/>
  <c r="A426" i="4" s="1"/>
  <c r="A427" i="4" s="1"/>
  <c r="A429" i="4" s="1"/>
  <c r="A430" i="4" s="1"/>
  <c r="A431" i="4" s="1"/>
  <c r="A432" i="4" s="1"/>
  <c r="A434" i="4" s="1"/>
  <c r="A435" i="4" s="1"/>
  <c r="A436" i="4" s="1"/>
  <c r="A437" i="4" s="1"/>
  <c r="A438" i="4" s="1"/>
  <c r="A439" i="4" s="1"/>
  <c r="A441" i="4" s="1"/>
  <c r="A442" i="4" s="1"/>
  <c r="A443" i="4" s="1"/>
  <c r="A444" i="4" s="1"/>
  <c r="A446" i="4" s="1"/>
  <c r="A447" i="4" s="1"/>
  <c r="A448" i="4" s="1"/>
  <c r="A450" i="4" s="1"/>
  <c r="A451" i="4" s="1"/>
  <c r="A452" i="4" s="1"/>
  <c r="A454" i="4" s="1"/>
  <c r="A455" i="4" s="1"/>
  <c r="A456" i="4" s="1"/>
  <c r="A457" i="4" s="1"/>
  <c r="A458" i="4" s="1"/>
  <c r="A459" i="4" s="1"/>
  <c r="A460" i="4" s="1"/>
  <c r="A461" i="4" s="1"/>
  <c r="A462" i="4" s="1"/>
  <c r="A463" i="4" s="1"/>
  <c r="A464" i="4" s="1"/>
  <c r="A466" i="4" s="1"/>
  <c r="A467" i="4" s="1"/>
  <c r="A468" i="4" s="1"/>
  <c r="A469" i="4" s="1"/>
  <c r="A470" i="4" s="1"/>
  <c r="A471" i="4" s="1"/>
  <c r="A472" i="4" s="1"/>
  <c r="A473" i="4" s="1"/>
  <c r="A474" i="4" s="1"/>
  <c r="A475" i="4" s="1"/>
  <c r="A476"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20" i="4" s="1"/>
  <c r="A521" i="4" s="1"/>
  <c r="A522" i="4" s="1"/>
  <c r="A523" i="4" s="1"/>
  <c r="A524" i="4" s="1"/>
  <c r="A525" i="4" s="1"/>
  <c r="A526" i="4" s="1"/>
  <c r="A527" i="4" s="1"/>
  <c r="A529" i="4" s="1"/>
  <c r="A530" i="4" s="1"/>
  <c r="A531" i="4" s="1"/>
  <c r="A532" i="4" s="1"/>
  <c r="A533" i="4" s="1"/>
  <c r="A534" i="4" s="1"/>
  <c r="A535" i="4" s="1"/>
  <c r="A536" i="4" s="1"/>
  <c r="A538" i="4" s="1"/>
  <c r="A539" i="4" s="1"/>
  <c r="A540" i="4" s="1"/>
  <c r="A542" i="4" s="1"/>
  <c r="A543" i="4" s="1"/>
  <c r="A544" i="4" s="1"/>
  <c r="A545" i="4" s="1"/>
  <c r="A547" i="4" s="1"/>
  <c r="A548" i="4" s="1"/>
  <c r="A549" i="4" s="1"/>
  <c r="A550" i="4" s="1"/>
  <c r="A551" i="4" s="1"/>
  <c r="A552" i="4" s="1"/>
  <c r="A553" i="4" s="1"/>
  <c r="A554" i="4" s="1"/>
  <c r="A555" i="4" s="1"/>
  <c r="A556" i="4" s="1"/>
  <c r="A557" i="4" s="1"/>
  <c r="A558" i="4" s="1"/>
  <c r="A560" i="4" s="1"/>
  <c r="A561" i="4" s="1"/>
  <c r="A562" i="4" s="1"/>
  <c r="A563" i="4" s="1"/>
  <c r="A564" i="4" s="1"/>
  <c r="A565" i="4" s="1"/>
  <c r="A566" i="4" s="1"/>
  <c r="A567" i="4" s="1"/>
  <c r="A568" i="4" s="1"/>
  <c r="A569" i="4" s="1"/>
  <c r="A570" i="4" s="1"/>
  <c r="A571" i="4" s="1"/>
  <c r="A572" i="4" s="1"/>
  <c r="A573" i="4" s="1"/>
  <c r="A574" i="4" s="1"/>
  <c r="A575" i="4" s="1"/>
  <c r="F393" i="4"/>
  <c r="F392" i="4"/>
  <c r="F391" i="4"/>
  <c r="F390" i="4"/>
  <c r="F389" i="4"/>
  <c r="F388" i="4"/>
  <c r="F387" i="4"/>
  <c r="F386" i="4"/>
  <c r="F385" i="4"/>
  <c r="F384" i="4"/>
  <c r="F383" i="4"/>
  <c r="F382" i="4"/>
  <c r="F381" i="4"/>
  <c r="F380" i="4"/>
  <c r="F378" i="4"/>
  <c r="F377" i="4"/>
  <c r="F376" i="4"/>
  <c r="F375" i="4"/>
  <c r="F374" i="4"/>
  <c r="F373" i="4"/>
  <c r="F372" i="4"/>
  <c r="F370" i="4"/>
  <c r="F369" i="4"/>
  <c r="F368" i="4"/>
  <c r="F367" i="4"/>
  <c r="F366" i="4"/>
  <c r="F365" i="4"/>
  <c r="F364" i="4"/>
  <c r="F363" i="4"/>
  <c r="F362" i="4"/>
  <c r="F361" i="4"/>
  <c r="F360" i="4"/>
  <c r="F359" i="4"/>
  <c r="F358" i="4"/>
  <c r="F357" i="4"/>
  <c r="F356" i="4"/>
  <c r="F355" i="4"/>
  <c r="F354" i="4"/>
  <c r="F352" i="4"/>
  <c r="F351" i="4"/>
  <c r="F350" i="4"/>
  <c r="F349" i="4"/>
  <c r="F348" i="4"/>
  <c r="F347" i="4"/>
  <c r="F346" i="4"/>
  <c r="F345" i="4"/>
  <c r="F344" i="4"/>
  <c r="F342" i="4"/>
  <c r="F341" i="4"/>
  <c r="F340" i="4"/>
  <c r="F339" i="4"/>
  <c r="F338" i="4"/>
  <c r="F337" i="4"/>
  <c r="F336" i="4"/>
  <c r="F335" i="4"/>
  <c r="F334" i="4"/>
  <c r="F333" i="4"/>
  <c r="F332" i="4"/>
  <c r="F331" i="4"/>
  <c r="F330" i="4"/>
  <c r="F329" i="4"/>
  <c r="F328" i="4"/>
  <c r="F327" i="4"/>
  <c r="F325" i="4"/>
  <c r="F324" i="4"/>
  <c r="F323" i="4"/>
  <c r="F321" i="4"/>
  <c r="F320" i="4"/>
  <c r="F319" i="4"/>
  <c r="F318" i="4"/>
  <c r="F316" i="4"/>
  <c r="F315" i="4"/>
  <c r="F313" i="4"/>
  <c r="F312" i="4"/>
  <c r="F311" i="4"/>
  <c r="F310" i="4"/>
  <c r="F309" i="4"/>
  <c r="F308" i="4"/>
  <c r="F307" i="4"/>
  <c r="F306" i="4"/>
  <c r="F305" i="4"/>
  <c r="F304" i="4"/>
  <c r="F303" i="4"/>
  <c r="F302" i="4"/>
  <c r="F301" i="4"/>
  <c r="F300" i="4"/>
  <c r="F299" i="4"/>
  <c r="F298" i="4"/>
  <c r="F297" i="4"/>
  <c r="F296" i="4"/>
  <c r="F295" i="4"/>
  <c r="F294" i="4"/>
  <c r="F293" i="4"/>
  <c r="F292" i="4"/>
  <c r="A292" i="4"/>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5" i="4" s="1"/>
  <c r="A316" i="4" s="1"/>
  <c r="A318" i="4" s="1"/>
  <c r="A319" i="4" s="1"/>
  <c r="A320" i="4" s="1"/>
  <c r="A321" i="4" s="1"/>
  <c r="A323" i="4" s="1"/>
  <c r="A324" i="4" s="1"/>
  <c r="A325" i="4" s="1"/>
  <c r="A327" i="4" s="1"/>
  <c r="A328" i="4" s="1"/>
  <c r="A329" i="4" s="1"/>
  <c r="A330" i="4" s="1"/>
  <c r="A331" i="4" s="1"/>
  <c r="A332" i="4" s="1"/>
  <c r="A333" i="4" s="1"/>
  <c r="A334" i="4" s="1"/>
  <c r="A335" i="4" s="1"/>
  <c r="A336" i="4" s="1"/>
  <c r="A337" i="4" s="1"/>
  <c r="A338" i="4" s="1"/>
  <c r="A339" i="4" s="1"/>
  <c r="A340" i="4" s="1"/>
  <c r="A341" i="4" s="1"/>
  <c r="A342" i="4" s="1"/>
  <c r="A344" i="4" s="1"/>
  <c r="A345" i="4" s="1"/>
  <c r="A346" i="4" s="1"/>
  <c r="A347" i="4" s="1"/>
  <c r="A348" i="4" s="1"/>
  <c r="A349" i="4" s="1"/>
  <c r="A350" i="4" s="1"/>
  <c r="A351" i="4" s="1"/>
  <c r="A352" i="4" s="1"/>
  <c r="A354" i="4" s="1"/>
  <c r="A355" i="4" s="1"/>
  <c r="A356" i="4" s="1"/>
  <c r="A357" i="4" s="1"/>
  <c r="A358" i="4" s="1"/>
  <c r="A359" i="4" s="1"/>
  <c r="A360" i="4" s="1"/>
  <c r="A361" i="4" s="1"/>
  <c r="A362" i="4" s="1"/>
  <c r="A363" i="4" s="1"/>
  <c r="A364" i="4" s="1"/>
  <c r="A365" i="4" s="1"/>
  <c r="A366" i="4" s="1"/>
  <c r="A367" i="4" s="1"/>
  <c r="A368" i="4" s="1"/>
  <c r="A369" i="4" s="1"/>
  <c r="A370" i="4" s="1"/>
  <c r="A372" i="4" s="1"/>
  <c r="A373" i="4" s="1"/>
  <c r="A374" i="4" s="1"/>
  <c r="A375" i="4" s="1"/>
  <c r="A376" i="4" s="1"/>
  <c r="A377" i="4" s="1"/>
  <c r="A378" i="4" s="1"/>
  <c r="A380" i="4" s="1"/>
  <c r="A381" i="4" s="1"/>
  <c r="A382" i="4" s="1"/>
  <c r="A383" i="4" s="1"/>
  <c r="A384" i="4" s="1"/>
  <c r="A385" i="4" s="1"/>
  <c r="A386" i="4" s="1"/>
  <c r="A387" i="4" s="1"/>
  <c r="A388" i="4" s="1"/>
  <c r="A389" i="4" s="1"/>
  <c r="A390" i="4" s="1"/>
  <c r="A391" i="4" s="1"/>
  <c r="A392" i="4" s="1"/>
  <c r="A393" i="4" s="1"/>
  <c r="F287" i="4"/>
  <c r="F286" i="4"/>
  <c r="F285" i="4"/>
  <c r="F284" i="4"/>
  <c r="F282" i="4"/>
  <c r="F281" i="4"/>
  <c r="F280" i="4"/>
  <c r="F279" i="4"/>
  <c r="F278" i="4"/>
  <c r="F277" i="4"/>
  <c r="F276" i="4"/>
  <c r="F274" i="4"/>
  <c r="F273" i="4"/>
  <c r="F271" i="4"/>
  <c r="F270" i="4"/>
  <c r="F267" i="4"/>
  <c r="F266" i="4"/>
  <c r="F265" i="4"/>
  <c r="F264" i="4"/>
  <c r="F263" i="4"/>
  <c r="F260" i="4"/>
  <c r="F259" i="4"/>
  <c r="F258" i="4"/>
  <c r="F257" i="4"/>
  <c r="F255" i="4"/>
  <c r="F254" i="4"/>
  <c r="F253" i="4"/>
  <c r="F251" i="4"/>
  <c r="F250" i="4"/>
  <c r="F249" i="4"/>
  <c r="F246" i="4"/>
  <c r="F245" i="4"/>
  <c r="F244" i="4"/>
  <c r="F241" i="4"/>
  <c r="F240" i="4"/>
  <c r="F239" i="4"/>
  <c r="F236" i="4"/>
  <c r="F235" i="4"/>
  <c r="F234" i="4"/>
  <c r="A234" i="4"/>
  <c r="A235" i="4" s="1"/>
  <c r="A236" i="4" s="1"/>
  <c r="A239" i="4" s="1"/>
  <c r="A240" i="4" s="1"/>
  <c r="A241" i="4" s="1"/>
  <c r="A244" i="4" s="1"/>
  <c r="A245" i="4" s="1"/>
  <c r="A246" i="4" s="1"/>
  <c r="A249" i="4" s="1"/>
  <c r="A250" i="4" s="1"/>
  <c r="A251" i="4" s="1"/>
  <c r="A253" i="4" s="1"/>
  <c r="A254" i="4" s="1"/>
  <c r="A255" i="4" s="1"/>
  <c r="A257" i="4" s="1"/>
  <c r="A258" i="4" s="1"/>
  <c r="A259" i="4" s="1"/>
  <c r="A260" i="4" s="1"/>
  <c r="A263" i="4" s="1"/>
  <c r="A264" i="4" s="1"/>
  <c r="A265" i="4" s="1"/>
  <c r="A266" i="4" s="1"/>
  <c r="A267" i="4" s="1"/>
  <c r="A270" i="4" s="1"/>
  <c r="A271" i="4" s="1"/>
  <c r="A273" i="4" s="1"/>
  <c r="A274" i="4" s="1"/>
  <c r="A276" i="4" s="1"/>
  <c r="A277" i="4" s="1"/>
  <c r="A278" i="4" s="1"/>
  <c r="A279" i="4" s="1"/>
  <c r="A280" i="4" s="1"/>
  <c r="A281" i="4" s="1"/>
  <c r="A282" i="4" s="1"/>
  <c r="A284" i="4" s="1"/>
  <c r="A285" i="4" s="1"/>
  <c r="A286" i="4" s="1"/>
  <c r="A287" i="4" s="1"/>
  <c r="F231" i="4"/>
  <c r="A231" i="4"/>
  <c r="F226" i="4"/>
  <c r="F225" i="4"/>
  <c r="F224" i="4"/>
  <c r="F223" i="4"/>
  <c r="F221" i="4"/>
  <c r="F220" i="4"/>
  <c r="F219" i="4"/>
  <c r="F217" i="4"/>
  <c r="F216" i="4"/>
  <c r="F215" i="4"/>
  <c r="F214" i="4"/>
  <c r="F213" i="4"/>
  <c r="F210" i="4"/>
  <c r="F209" i="4"/>
  <c r="F208" i="4"/>
  <c r="F207" i="4"/>
  <c r="F206" i="4"/>
  <c r="A206" i="4"/>
  <c r="A207" i="4" s="1"/>
  <c r="A208" i="4" s="1"/>
  <c r="A209" i="4" s="1"/>
  <c r="A210" i="4" s="1"/>
  <c r="A213" i="4" s="1"/>
  <c r="A214" i="4" s="1"/>
  <c r="A215" i="4" s="1"/>
  <c r="A216" i="4" s="1"/>
  <c r="A217" i="4" s="1"/>
  <c r="A219" i="4" s="1"/>
  <c r="A220" i="4" s="1"/>
  <c r="A221" i="4" s="1"/>
  <c r="A223" i="4" s="1"/>
  <c r="A224" i="4" s="1"/>
  <c r="A225" i="4" s="1"/>
  <c r="A226" i="4" s="1"/>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A173" i="4"/>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F172" i="4"/>
  <c r="A172" i="4"/>
  <c r="F168" i="4"/>
  <c r="F167" i="4"/>
  <c r="F166" i="4"/>
  <c r="F165" i="4"/>
  <c r="F164" i="4"/>
  <c r="F163" i="4"/>
  <c r="F162" i="4"/>
  <c r="F161" i="4"/>
  <c r="F160" i="4"/>
  <c r="F159"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A130" i="4"/>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9" i="4" s="1"/>
  <c r="A160" i="4" s="1"/>
  <c r="A161" i="4" s="1"/>
  <c r="A162" i="4" s="1"/>
  <c r="A163" i="4" s="1"/>
  <c r="A164" i="4" s="1"/>
  <c r="A165" i="4" s="1"/>
  <c r="A166" i="4" s="1"/>
  <c r="A167" i="4" s="1"/>
  <c r="A168" i="4" s="1"/>
  <c r="F126" i="4"/>
  <c r="F125" i="4"/>
  <c r="F124" i="4"/>
  <c r="F123" i="4"/>
  <c r="F122" i="4"/>
  <c r="F121" i="4"/>
  <c r="F119" i="4"/>
  <c r="F118" i="4"/>
  <c r="F117" i="4"/>
  <c r="F116" i="4"/>
  <c r="F115" i="4"/>
  <c r="F114" i="4"/>
  <c r="F113" i="4"/>
  <c r="F112" i="4"/>
  <c r="F111" i="4"/>
  <c r="F110" i="4"/>
  <c r="F109" i="4"/>
  <c r="F108" i="4"/>
  <c r="F107" i="4"/>
  <c r="F106" i="4"/>
  <c r="F104" i="4"/>
  <c r="F103" i="4"/>
  <c r="F101" i="4"/>
  <c r="F100" i="4"/>
  <c r="F98" i="4"/>
  <c r="F97" i="4"/>
  <c r="F96" i="4"/>
  <c r="F95" i="4"/>
  <c r="F94" i="4"/>
  <c r="F92" i="4"/>
  <c r="F91" i="4"/>
  <c r="F89" i="4"/>
  <c r="F88" i="4"/>
  <c r="F86" i="4"/>
  <c r="F85" i="4"/>
  <c r="F83" i="4"/>
  <c r="F82" i="4"/>
  <c r="F81" i="4"/>
  <c r="F80" i="4"/>
  <c r="F79" i="4"/>
  <c r="F78" i="4"/>
  <c r="F76" i="4"/>
  <c r="A76" i="4"/>
  <c r="A78" i="4" s="1"/>
  <c r="A79" i="4" s="1"/>
  <c r="A80" i="4" s="1"/>
  <c r="A81" i="4" s="1"/>
  <c r="A82" i="4" s="1"/>
  <c r="A83" i="4" s="1"/>
  <c r="A85" i="4" s="1"/>
  <c r="A86" i="4" s="1"/>
  <c r="A88" i="4" s="1"/>
  <c r="A89" i="4" s="1"/>
  <c r="A91" i="4" s="1"/>
  <c r="A92" i="4" s="1"/>
  <c r="A94" i="4" s="1"/>
  <c r="A95" i="4" s="1"/>
  <c r="A96" i="4" s="1"/>
  <c r="A97" i="4" s="1"/>
  <c r="A98" i="4" s="1"/>
  <c r="A100" i="4" s="1"/>
  <c r="A101" i="4" s="1"/>
  <c r="A103" i="4" s="1"/>
  <c r="A104" i="4" s="1"/>
  <c r="A106" i="4" s="1"/>
  <c r="A107" i="4" s="1"/>
  <c r="A108" i="4" s="1"/>
  <c r="A109" i="4" s="1"/>
  <c r="A110" i="4" s="1"/>
  <c r="A111" i="4" s="1"/>
  <c r="A112" i="4" s="1"/>
  <c r="A113" i="4" s="1"/>
  <c r="A114" i="4" s="1"/>
  <c r="A115" i="4" s="1"/>
  <c r="A116" i="4" s="1"/>
  <c r="A117" i="4" s="1"/>
  <c r="A118" i="4" s="1"/>
  <c r="A119" i="4" s="1"/>
  <c r="A121" i="4" s="1"/>
  <c r="A122" i="4" s="1"/>
  <c r="A123" i="4" s="1"/>
  <c r="A124" i="4" s="1"/>
  <c r="A125" i="4" s="1"/>
  <c r="A126" i="4" s="1"/>
  <c r="F75" i="4"/>
  <c r="A75" i="4"/>
  <c r="F70" i="4"/>
  <c r="F69" i="4"/>
  <c r="F68" i="4"/>
  <c r="F67" i="4"/>
  <c r="F66" i="4"/>
  <c r="F65" i="4"/>
  <c r="F63" i="4"/>
  <c r="F62" i="4"/>
  <c r="A62" i="4"/>
  <c r="A63" i="4" s="1"/>
  <c r="A65" i="4" s="1"/>
  <c r="A66" i="4" s="1"/>
  <c r="A67" i="4" s="1"/>
  <c r="A68" i="4" s="1"/>
  <c r="A69" i="4" s="1"/>
  <c r="A70" i="4" s="1"/>
  <c r="F57" i="4"/>
  <c r="F56" i="4"/>
  <c r="F55" i="4"/>
  <c r="F54" i="4"/>
  <c r="F53" i="4"/>
  <c r="F51" i="4"/>
  <c r="F50" i="4"/>
  <c r="F48" i="4"/>
  <c r="F47" i="4"/>
  <c r="F45" i="4"/>
  <c r="F44" i="4"/>
  <c r="F43" i="4"/>
  <c r="A43" i="4"/>
  <c r="A44" i="4" s="1"/>
  <c r="A45" i="4" s="1"/>
  <c r="A47" i="4" s="1"/>
  <c r="A48" i="4" s="1"/>
  <c r="A50" i="4" s="1"/>
  <c r="A51" i="4" s="1"/>
  <c r="A53" i="4" s="1"/>
  <c r="A54" i="4" s="1"/>
  <c r="A55" i="4" s="1"/>
  <c r="A56" i="4" s="1"/>
  <c r="A57" i="4" s="1"/>
  <c r="F42" i="4"/>
  <c r="A42" i="4"/>
  <c r="F38" i="4"/>
  <c r="F37" i="4"/>
  <c r="F36" i="4"/>
  <c r="F35" i="4"/>
  <c r="A35" i="4"/>
  <c r="A36" i="4" s="1"/>
  <c r="A37" i="4" s="1"/>
  <c r="A38" i="4" s="1"/>
  <c r="F34" i="4"/>
  <c r="A34" i="4"/>
  <c r="F30" i="4"/>
  <c r="F29" i="4"/>
  <c r="F31" i="4" s="1"/>
  <c r="A29" i="4"/>
  <c r="A30" i="4" s="1"/>
  <c r="F25" i="4"/>
  <c r="F24" i="4"/>
  <c r="F23" i="4"/>
  <c r="F22" i="4"/>
  <c r="F21" i="4"/>
  <c r="F20" i="4"/>
  <c r="F19" i="4"/>
  <c r="F18" i="4"/>
  <c r="A18" i="4"/>
  <c r="A19" i="4" s="1"/>
  <c r="A20" i="4" s="1"/>
  <c r="A21" i="4" s="1"/>
  <c r="A22" i="4" s="1"/>
  <c r="A23" i="4" s="1"/>
  <c r="A24" i="4" s="1"/>
  <c r="A25" i="4" s="1"/>
  <c r="F14" i="4"/>
  <c r="F13" i="4"/>
  <c r="F12" i="4"/>
  <c r="F11" i="4"/>
  <c r="F10" i="4"/>
  <c r="F9" i="4"/>
  <c r="F8" i="4"/>
  <c r="F7" i="4"/>
  <c r="A7" i="4"/>
  <c r="A8" i="4" s="1"/>
  <c r="A9" i="4" s="1"/>
  <c r="A10" i="4" s="1"/>
  <c r="A11" i="4" s="1"/>
  <c r="A12" i="4" s="1"/>
  <c r="A13" i="4" s="1"/>
  <c r="A14" i="4" s="1"/>
  <c r="F6" i="4"/>
  <c r="A6" i="4"/>
  <c r="F919" i="6"/>
  <c r="F918" i="6"/>
  <c r="A918" i="6"/>
  <c r="A919" i="6" s="1"/>
  <c r="F914" i="6"/>
  <c r="F913" i="6"/>
  <c r="F912" i="6"/>
  <c r="F911" i="6"/>
  <c r="F910" i="6"/>
  <c r="F909" i="6"/>
  <c r="F908" i="6"/>
  <c r="F907" i="6"/>
  <c r="F906" i="6"/>
  <c r="F905" i="6"/>
  <c r="F904" i="6"/>
  <c r="F903" i="6"/>
  <c r="F902" i="6"/>
  <c r="F901" i="6"/>
  <c r="F900" i="6"/>
  <c r="F899" i="6"/>
  <c r="F898" i="6"/>
  <c r="F897" i="6"/>
  <c r="F896" i="6"/>
  <c r="F895" i="6"/>
  <c r="F894" i="6"/>
  <c r="F893" i="6"/>
  <c r="F892" i="6"/>
  <c r="F891" i="6"/>
  <c r="F890" i="6"/>
  <c r="A890" i="6"/>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F889" i="6"/>
  <c r="A889" i="6"/>
  <c r="F885" i="6"/>
  <c r="F884" i="6"/>
  <c r="F883" i="6"/>
  <c r="F882" i="6"/>
  <c r="F881" i="6"/>
  <c r="F880" i="6"/>
  <c r="F879" i="6"/>
  <c r="F878" i="6"/>
  <c r="F877" i="6"/>
  <c r="F876" i="6"/>
  <c r="A876" i="6"/>
  <c r="A877" i="6" s="1"/>
  <c r="A878" i="6" s="1"/>
  <c r="A879" i="6" s="1"/>
  <c r="A880" i="6" s="1"/>
  <c r="A881" i="6" s="1"/>
  <c r="A882" i="6" s="1"/>
  <c r="A883" i="6" s="1"/>
  <c r="A884" i="6" s="1"/>
  <c r="A885" i="6" s="1"/>
  <c r="F872" i="6"/>
  <c r="F871" i="6"/>
  <c r="A871" i="6"/>
  <c r="A872" i="6" s="1"/>
  <c r="F870" i="6"/>
  <c r="A870" i="6"/>
  <c r="F866" i="6"/>
  <c r="F865" i="6"/>
  <c r="F864" i="6"/>
  <c r="F863" i="6"/>
  <c r="F862" i="6"/>
  <c r="F860" i="6"/>
  <c r="F859" i="6"/>
  <c r="F857" i="6"/>
  <c r="F856" i="6"/>
  <c r="F855" i="6"/>
  <c r="F854" i="6"/>
  <c r="F853" i="6"/>
  <c r="F852" i="6"/>
  <c r="F851" i="6"/>
  <c r="A851" i="6"/>
  <c r="A852" i="6" s="1"/>
  <c r="A853" i="6" s="1"/>
  <c r="A854" i="6" s="1"/>
  <c r="A855" i="6" s="1"/>
  <c r="A856" i="6" s="1"/>
  <c r="A857" i="6" s="1"/>
  <c r="A859" i="6" s="1"/>
  <c r="A860" i="6" s="1"/>
  <c r="A862" i="6" s="1"/>
  <c r="A863" i="6" s="1"/>
  <c r="A864" i="6" s="1"/>
  <c r="A865" i="6" s="1"/>
  <c r="A866" i="6" s="1"/>
  <c r="F847" i="6"/>
  <c r="F846" i="6"/>
  <c r="F845" i="6"/>
  <c r="F844" i="6"/>
  <c r="F842" i="6"/>
  <c r="F841" i="6"/>
  <c r="F840" i="6"/>
  <c r="F839" i="6"/>
  <c r="F837" i="6"/>
  <c r="A837" i="6"/>
  <c r="A839" i="6" s="1"/>
  <c r="A840" i="6" s="1"/>
  <c r="A841" i="6" s="1"/>
  <c r="A842" i="6" s="1"/>
  <c r="A844" i="6" s="1"/>
  <c r="A845" i="6" s="1"/>
  <c r="A846" i="6" s="1"/>
  <c r="A847" i="6" s="1"/>
  <c r="F833" i="6"/>
  <c r="F832" i="6"/>
  <c r="F831" i="6"/>
  <c r="F830" i="6"/>
  <c r="F829" i="6"/>
  <c r="F828" i="6"/>
  <c r="F827" i="6"/>
  <c r="F826" i="6"/>
  <c r="F824" i="6"/>
  <c r="F823" i="6"/>
  <c r="F822" i="6"/>
  <c r="F821" i="6"/>
  <c r="F820" i="6"/>
  <c r="F819" i="6"/>
  <c r="F818" i="6"/>
  <c r="F817" i="6"/>
  <c r="F816" i="6"/>
  <c r="F815" i="6"/>
  <c r="A815" i="6"/>
  <c r="A816" i="6" s="1"/>
  <c r="A817" i="6" s="1"/>
  <c r="A818" i="6" s="1"/>
  <c r="A819" i="6" s="1"/>
  <c r="A820" i="6" s="1"/>
  <c r="A821" i="6" s="1"/>
  <c r="A822" i="6" s="1"/>
  <c r="A823" i="6" s="1"/>
  <c r="A824" i="6" s="1"/>
  <c r="A826" i="6" s="1"/>
  <c r="A827" i="6" s="1"/>
  <c r="A828" i="6" s="1"/>
  <c r="A829" i="6" s="1"/>
  <c r="A830" i="6" s="1"/>
  <c r="A831" i="6" s="1"/>
  <c r="A832" i="6" s="1"/>
  <c r="A833" i="6" s="1"/>
  <c r="F811" i="6"/>
  <c r="F810" i="6"/>
  <c r="F809" i="6"/>
  <c r="F808" i="6"/>
  <c r="F807" i="6"/>
  <c r="F806" i="6"/>
  <c r="F805" i="6"/>
  <c r="F804" i="6"/>
  <c r="F803" i="6"/>
  <c r="F802" i="6"/>
  <c r="F801" i="6"/>
  <c r="F800" i="6"/>
  <c r="A800" i="6"/>
  <c r="A801" i="6" s="1"/>
  <c r="A802" i="6" s="1"/>
  <c r="A803" i="6" s="1"/>
  <c r="A804" i="6" s="1"/>
  <c r="A805" i="6" s="1"/>
  <c r="A806" i="6" s="1"/>
  <c r="A807" i="6" s="1"/>
  <c r="A808" i="6" s="1"/>
  <c r="A809" i="6" s="1"/>
  <c r="A810" i="6" s="1"/>
  <c r="A811" i="6" s="1"/>
  <c r="F796" i="6"/>
  <c r="F795" i="6"/>
  <c r="F794" i="6"/>
  <c r="F793" i="6"/>
  <c r="F792" i="6"/>
  <c r="F791" i="6"/>
  <c r="F790" i="6"/>
  <c r="F789" i="6"/>
  <c r="F788" i="6"/>
  <c r="F787" i="6"/>
  <c r="F786" i="6"/>
  <c r="F785" i="6"/>
  <c r="F784" i="6"/>
  <c r="F783" i="6"/>
  <c r="F782" i="6"/>
  <c r="F781" i="6"/>
  <c r="F780" i="6"/>
  <c r="F779" i="6"/>
  <c r="F778" i="6"/>
  <c r="F777" i="6"/>
  <c r="F776" i="6"/>
  <c r="F775" i="6"/>
  <c r="F774" i="6"/>
  <c r="F773" i="6"/>
  <c r="F772" i="6"/>
  <c r="F770" i="6"/>
  <c r="F769" i="6"/>
  <c r="F768" i="6"/>
  <c r="F767" i="6"/>
  <c r="F766" i="6"/>
  <c r="F765" i="6"/>
  <c r="F764" i="6"/>
  <c r="F763" i="6"/>
  <c r="F761" i="6"/>
  <c r="F760" i="6"/>
  <c r="F758" i="6"/>
  <c r="F757" i="6"/>
  <c r="F756" i="6"/>
  <c r="F755" i="6"/>
  <c r="F754" i="6"/>
  <c r="F753" i="6"/>
  <c r="F752" i="6"/>
  <c r="F751" i="6"/>
  <c r="F750" i="6"/>
  <c r="F749" i="6"/>
  <c r="F748" i="6"/>
  <c r="F747" i="6"/>
  <c r="F745" i="6"/>
  <c r="F744" i="6"/>
  <c r="F743" i="6"/>
  <c r="F742" i="6"/>
  <c r="F740" i="6"/>
  <c r="F739" i="6"/>
  <c r="F738" i="6"/>
  <c r="F737" i="6"/>
  <c r="F735" i="6"/>
  <c r="F734" i="6"/>
  <c r="F733" i="6"/>
  <c r="F731" i="6"/>
  <c r="F730" i="6"/>
  <c r="F729" i="6"/>
  <c r="F727" i="6"/>
  <c r="F726" i="6"/>
  <c r="F725" i="6"/>
  <c r="F723" i="6"/>
  <c r="F722" i="6"/>
  <c r="F721" i="6"/>
  <c r="F719" i="6"/>
  <c r="F718" i="6"/>
  <c r="F717" i="6"/>
  <c r="F716" i="6"/>
  <c r="F715" i="6"/>
  <c r="F714" i="6"/>
  <c r="F713" i="6"/>
  <c r="F712" i="6"/>
  <c r="F711" i="6"/>
  <c r="F709" i="6"/>
  <c r="F708" i="6"/>
  <c r="F707" i="6"/>
  <c r="F706" i="6"/>
  <c r="F705" i="6"/>
  <c r="F704" i="6"/>
  <c r="F703" i="6"/>
  <c r="F702" i="6"/>
  <c r="A702" i="6"/>
  <c r="A703" i="6" s="1"/>
  <c r="A704" i="6" s="1"/>
  <c r="A705" i="6" s="1"/>
  <c r="A706" i="6" s="1"/>
  <c r="A707" i="6" s="1"/>
  <c r="A708" i="6" s="1"/>
  <c r="A709" i="6" s="1"/>
  <c r="A711" i="6" s="1"/>
  <c r="A712" i="6" s="1"/>
  <c r="A713" i="6" s="1"/>
  <c r="A714" i="6" s="1"/>
  <c r="A715" i="6" s="1"/>
  <c r="A716" i="6" s="1"/>
  <c r="A717" i="6" s="1"/>
  <c r="A718" i="6" s="1"/>
  <c r="A719" i="6" s="1"/>
  <c r="A721" i="6" s="1"/>
  <c r="A722" i="6" s="1"/>
  <c r="A723" i="6" s="1"/>
  <c r="A725" i="6" s="1"/>
  <c r="A726" i="6" s="1"/>
  <c r="A727" i="6" s="1"/>
  <c r="A729" i="6" s="1"/>
  <c r="A730" i="6" s="1"/>
  <c r="A731" i="6" s="1"/>
  <c r="A733" i="6" s="1"/>
  <c r="A734" i="6" s="1"/>
  <c r="A735" i="6" s="1"/>
  <c r="A737" i="6" s="1"/>
  <c r="A738" i="6" s="1"/>
  <c r="A739" i="6" s="1"/>
  <c r="A740" i="6" s="1"/>
  <c r="A742" i="6" s="1"/>
  <c r="A743" i="6" s="1"/>
  <c r="A744" i="6" s="1"/>
  <c r="A745" i="6" s="1"/>
  <c r="A747" i="6" s="1"/>
  <c r="A748" i="6" s="1"/>
  <c r="A749" i="6" s="1"/>
  <c r="A750" i="6" s="1"/>
  <c r="A751" i="6" s="1"/>
  <c r="A752" i="6" s="1"/>
  <c r="A753" i="6" s="1"/>
  <c r="A754" i="6" s="1"/>
  <c r="A755" i="6" s="1"/>
  <c r="A756" i="6" s="1"/>
  <c r="A757" i="6" s="1"/>
  <c r="A758" i="6" s="1"/>
  <c r="A760" i="6" s="1"/>
  <c r="A761" i="6" s="1"/>
  <c r="A763" i="6" s="1"/>
  <c r="A764" i="6" s="1"/>
  <c r="A765" i="6" s="1"/>
  <c r="A766" i="6" s="1"/>
  <c r="A767" i="6" s="1"/>
  <c r="A768" i="6" s="1"/>
  <c r="A769" i="6" s="1"/>
  <c r="A770"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F695" i="6"/>
  <c r="F694" i="6"/>
  <c r="F693" i="6"/>
  <c r="F692" i="6"/>
  <c r="F691" i="6"/>
  <c r="F690" i="6"/>
  <c r="F689" i="6"/>
  <c r="F688" i="6"/>
  <c r="F686" i="6"/>
  <c r="F685" i="6"/>
  <c r="F684" i="6"/>
  <c r="A684" i="6"/>
  <c r="A685" i="6" s="1"/>
  <c r="A686" i="6" s="1"/>
  <c r="A688" i="6" s="1"/>
  <c r="A689" i="6" s="1"/>
  <c r="A690" i="6" s="1"/>
  <c r="A691" i="6" s="1"/>
  <c r="A692" i="6" s="1"/>
  <c r="A693" i="6" s="1"/>
  <c r="A694" i="6" s="1"/>
  <c r="A695" i="6" s="1"/>
  <c r="F680" i="6"/>
  <c r="F679" i="6"/>
  <c r="F678" i="6"/>
  <c r="F677" i="6"/>
  <c r="F676" i="6"/>
  <c r="F675" i="6"/>
  <c r="F674" i="6"/>
  <c r="F673" i="6"/>
  <c r="F672" i="6"/>
  <c r="F671" i="6"/>
  <c r="F670" i="6"/>
  <c r="F669" i="6"/>
  <c r="F668" i="6"/>
  <c r="F667" i="6"/>
  <c r="F666" i="6"/>
  <c r="F665" i="6"/>
  <c r="F664" i="6"/>
  <c r="F663" i="6"/>
  <c r="F662" i="6"/>
  <c r="F661" i="6"/>
  <c r="F660" i="6"/>
  <c r="F659" i="6"/>
  <c r="F658" i="6"/>
  <c r="F657" i="6"/>
  <c r="F656" i="6"/>
  <c r="F655" i="6"/>
  <c r="F654" i="6"/>
  <c r="F653" i="6"/>
  <c r="F652" i="6"/>
  <c r="F651" i="6"/>
  <c r="F650" i="6"/>
  <c r="F649" i="6"/>
  <c r="F648" i="6"/>
  <c r="F647" i="6"/>
  <c r="F646" i="6"/>
  <c r="F645" i="6"/>
  <c r="F644" i="6"/>
  <c r="A644" i="6"/>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F640" i="6"/>
  <c r="F639" i="6"/>
  <c r="F638" i="6"/>
  <c r="F637" i="6"/>
  <c r="F636" i="6"/>
  <c r="F635" i="6"/>
  <c r="F634" i="6"/>
  <c r="F633" i="6"/>
  <c r="F632" i="6"/>
  <c r="F631" i="6"/>
  <c r="F630" i="6"/>
  <c r="F629" i="6"/>
  <c r="F628" i="6"/>
  <c r="F627" i="6"/>
  <c r="F626" i="6"/>
  <c r="F625" i="6"/>
  <c r="A625" i="6"/>
  <c r="A626" i="6" s="1"/>
  <c r="A627" i="6" s="1"/>
  <c r="A628" i="6" s="1"/>
  <c r="A629" i="6" s="1"/>
  <c r="A630" i="6" s="1"/>
  <c r="A631" i="6" s="1"/>
  <c r="A632" i="6" s="1"/>
  <c r="A633" i="6" s="1"/>
  <c r="A634" i="6" s="1"/>
  <c r="A635" i="6" s="1"/>
  <c r="A636" i="6" s="1"/>
  <c r="A637" i="6" s="1"/>
  <c r="A638" i="6" s="1"/>
  <c r="A639" i="6" s="1"/>
  <c r="A640" i="6" s="1"/>
  <c r="F621" i="6"/>
  <c r="F620" i="6"/>
  <c r="F619" i="6"/>
  <c r="F618" i="6"/>
  <c r="F617" i="6"/>
  <c r="F616" i="6"/>
  <c r="F615" i="6"/>
  <c r="F614" i="6"/>
  <c r="F613" i="6"/>
  <c r="F612" i="6"/>
  <c r="F611" i="6"/>
  <c r="F610" i="6"/>
  <c r="F609" i="6"/>
  <c r="F608" i="6"/>
  <c r="F607" i="6"/>
  <c r="F606" i="6"/>
  <c r="F605" i="6"/>
  <c r="F604" i="6"/>
  <c r="F603" i="6"/>
  <c r="F602" i="6"/>
  <c r="F601" i="6"/>
  <c r="F600" i="6"/>
  <c r="F599" i="6"/>
  <c r="F598" i="6"/>
  <c r="F597" i="6"/>
  <c r="F596" i="6"/>
  <c r="F595" i="6"/>
  <c r="F594" i="6"/>
  <c r="F593" i="6"/>
  <c r="A593" i="6"/>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F589" i="6"/>
  <c r="F588" i="6"/>
  <c r="F587" i="6"/>
  <c r="F586" i="6"/>
  <c r="F585" i="6"/>
  <c r="F584" i="6"/>
  <c r="F583" i="6"/>
  <c r="F582" i="6"/>
  <c r="F581" i="6"/>
  <c r="F580" i="6"/>
  <c r="F579" i="6"/>
  <c r="A579" i="6"/>
  <c r="A580" i="6" s="1"/>
  <c r="A581" i="6" s="1"/>
  <c r="A582" i="6" s="1"/>
  <c r="A583" i="6" s="1"/>
  <c r="A584" i="6" s="1"/>
  <c r="A585" i="6" s="1"/>
  <c r="A586" i="6" s="1"/>
  <c r="A587" i="6" s="1"/>
  <c r="A588" i="6" s="1"/>
  <c r="A589" i="6" s="1"/>
  <c r="F575" i="6"/>
  <c r="F574" i="6"/>
  <c r="F573" i="6"/>
  <c r="F572" i="6"/>
  <c r="F571" i="6"/>
  <c r="F570" i="6"/>
  <c r="F569" i="6"/>
  <c r="F568" i="6"/>
  <c r="F567" i="6"/>
  <c r="F566" i="6"/>
  <c r="F565" i="6"/>
  <c r="F564" i="6"/>
  <c r="F563" i="6"/>
  <c r="F562" i="6"/>
  <c r="F561" i="6"/>
  <c r="F560" i="6"/>
  <c r="F558" i="6"/>
  <c r="F557" i="6"/>
  <c r="F556" i="6"/>
  <c r="F555" i="6"/>
  <c r="F554" i="6"/>
  <c r="F553" i="6"/>
  <c r="F552" i="6"/>
  <c r="F551" i="6"/>
  <c r="F550" i="6"/>
  <c r="F549" i="6"/>
  <c r="F548" i="6"/>
  <c r="F547" i="6"/>
  <c r="F545" i="6"/>
  <c r="F544" i="6"/>
  <c r="F543" i="6"/>
  <c r="F542" i="6"/>
  <c r="F540" i="6"/>
  <c r="F539" i="6"/>
  <c r="F538" i="6"/>
  <c r="F536" i="6"/>
  <c r="F535" i="6"/>
  <c r="F534" i="6"/>
  <c r="F533" i="6"/>
  <c r="F532" i="6"/>
  <c r="F531" i="6"/>
  <c r="F530" i="6"/>
  <c r="F529" i="6"/>
  <c r="F527" i="6"/>
  <c r="F526" i="6"/>
  <c r="F525" i="6"/>
  <c r="F524" i="6"/>
  <c r="F523" i="6"/>
  <c r="F522" i="6"/>
  <c r="F521" i="6"/>
  <c r="F520" i="6"/>
  <c r="F518" i="6"/>
  <c r="F517" i="6"/>
  <c r="F516" i="6"/>
  <c r="F515" i="6"/>
  <c r="F514" i="6"/>
  <c r="F513" i="6"/>
  <c r="F512" i="6"/>
  <c r="F511" i="6"/>
  <c r="F510" i="6"/>
  <c r="F509" i="6"/>
  <c r="F508" i="6"/>
  <c r="F507" i="6"/>
  <c r="F506" i="6"/>
  <c r="F505" i="6"/>
  <c r="F504" i="6"/>
  <c r="F503" i="6"/>
  <c r="F502" i="6"/>
  <c r="F501" i="6"/>
  <c r="F500" i="6"/>
  <c r="F499" i="6"/>
  <c r="F498" i="6"/>
  <c r="F497" i="6"/>
  <c r="F496" i="6"/>
  <c r="F495" i="6"/>
  <c r="F494" i="6"/>
  <c r="F493" i="6"/>
  <c r="F492" i="6"/>
  <c r="F491" i="6"/>
  <c r="F490" i="6"/>
  <c r="F489" i="6"/>
  <c r="F488" i="6"/>
  <c r="F487" i="6"/>
  <c r="F486" i="6"/>
  <c r="F485" i="6"/>
  <c r="F484" i="6"/>
  <c r="F483" i="6"/>
  <c r="F482" i="6"/>
  <c r="F481" i="6"/>
  <c r="F480" i="6"/>
  <c r="F479" i="6"/>
  <c r="F478" i="6"/>
  <c r="F476" i="6"/>
  <c r="F475" i="6"/>
  <c r="F474" i="6"/>
  <c r="F473" i="6"/>
  <c r="F472" i="6"/>
  <c r="F471" i="6"/>
  <c r="F470" i="6"/>
  <c r="F469" i="6"/>
  <c r="F468" i="6"/>
  <c r="F467" i="6"/>
  <c r="F466" i="6"/>
  <c r="F464" i="6"/>
  <c r="F463" i="6"/>
  <c r="F462" i="6"/>
  <c r="F461" i="6"/>
  <c r="F460" i="6"/>
  <c r="F459" i="6"/>
  <c r="F458" i="6"/>
  <c r="F457" i="6"/>
  <c r="F456" i="6"/>
  <c r="F455" i="6"/>
  <c r="F454" i="6"/>
  <c r="F452" i="6"/>
  <c r="F451" i="6"/>
  <c r="F450" i="6"/>
  <c r="F448" i="6"/>
  <c r="F447" i="6"/>
  <c r="F446" i="6"/>
  <c r="F444" i="6"/>
  <c r="F443" i="6"/>
  <c r="F442" i="6"/>
  <c r="F441" i="6"/>
  <c r="F439" i="6"/>
  <c r="F438" i="6"/>
  <c r="F437" i="6"/>
  <c r="F436" i="6"/>
  <c r="F435" i="6"/>
  <c r="F434" i="6"/>
  <c r="F432" i="6"/>
  <c r="F431" i="6"/>
  <c r="F430" i="6"/>
  <c r="F429" i="6"/>
  <c r="F427" i="6"/>
  <c r="F426" i="6"/>
  <c r="F425" i="6"/>
  <c r="F423" i="6"/>
  <c r="F422" i="6"/>
  <c r="F421" i="6"/>
  <c r="F419" i="6"/>
  <c r="F418" i="6"/>
  <c r="F417" i="6"/>
  <c r="F416" i="6"/>
  <c r="F414" i="6"/>
  <c r="F413" i="6"/>
  <c r="F412" i="6"/>
  <c r="F411" i="6"/>
  <c r="F409" i="6"/>
  <c r="F408" i="6"/>
  <c r="F407" i="6"/>
  <c r="F405" i="6"/>
  <c r="F404" i="6"/>
  <c r="F403" i="6"/>
  <c r="F401" i="6"/>
  <c r="F400" i="6"/>
  <c r="A400" i="6"/>
  <c r="A401" i="6" s="1"/>
  <c r="A403" i="6" s="1"/>
  <c r="A404" i="6" s="1"/>
  <c r="A405" i="6" s="1"/>
  <c r="A407" i="6" s="1"/>
  <c r="A408" i="6" s="1"/>
  <c r="A409" i="6" s="1"/>
  <c r="A411" i="6" s="1"/>
  <c r="A412" i="6" s="1"/>
  <c r="A413" i="6" s="1"/>
  <c r="A414" i="6" s="1"/>
  <c r="A416" i="6" s="1"/>
  <c r="A417" i="6" s="1"/>
  <c r="A418" i="6" s="1"/>
  <c r="A419" i="6" s="1"/>
  <c r="A421" i="6" s="1"/>
  <c r="A422" i="6" s="1"/>
  <c r="A423" i="6" s="1"/>
  <c r="A425" i="6" s="1"/>
  <c r="A426" i="6" s="1"/>
  <c r="A427" i="6" s="1"/>
  <c r="A429" i="6" s="1"/>
  <c r="A430" i="6" s="1"/>
  <c r="A431" i="6" s="1"/>
  <c r="A432" i="6" s="1"/>
  <c r="A434" i="6" s="1"/>
  <c r="A435" i="6" s="1"/>
  <c r="A436" i="6" s="1"/>
  <c r="A437" i="6" s="1"/>
  <c r="A438" i="6" s="1"/>
  <c r="A439" i="6" s="1"/>
  <c r="A441" i="6" s="1"/>
  <c r="A442" i="6" s="1"/>
  <c r="A443" i="6" s="1"/>
  <c r="A444" i="6" s="1"/>
  <c r="A446" i="6" s="1"/>
  <c r="A447" i="6" s="1"/>
  <c r="A448" i="6" s="1"/>
  <c r="A450" i="6" s="1"/>
  <c r="A451" i="6" s="1"/>
  <c r="A452" i="6" s="1"/>
  <c r="A454" i="6" s="1"/>
  <c r="A455" i="6" s="1"/>
  <c r="A456" i="6" s="1"/>
  <c r="A457" i="6" s="1"/>
  <c r="A458" i="6" s="1"/>
  <c r="A459" i="6" s="1"/>
  <c r="A460" i="6" s="1"/>
  <c r="A461" i="6" s="1"/>
  <c r="A462" i="6" s="1"/>
  <c r="A463" i="6" s="1"/>
  <c r="A464" i="6" s="1"/>
  <c r="A466" i="6" s="1"/>
  <c r="A467" i="6" s="1"/>
  <c r="A468" i="6" s="1"/>
  <c r="A469" i="6" s="1"/>
  <c r="A470" i="6" s="1"/>
  <c r="A471" i="6" s="1"/>
  <c r="A472" i="6" s="1"/>
  <c r="A473" i="6" s="1"/>
  <c r="A474" i="6" s="1"/>
  <c r="A475" i="6" s="1"/>
  <c r="A476"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20" i="6" s="1"/>
  <c r="A521" i="6" s="1"/>
  <c r="A522" i="6" s="1"/>
  <c r="A523" i="6" s="1"/>
  <c r="A524" i="6" s="1"/>
  <c r="A525" i="6" s="1"/>
  <c r="A526" i="6" s="1"/>
  <c r="A527" i="6" s="1"/>
  <c r="A529" i="6" s="1"/>
  <c r="A530" i="6" s="1"/>
  <c r="A531" i="6" s="1"/>
  <c r="A532" i="6" s="1"/>
  <c r="A533" i="6" s="1"/>
  <c r="A534" i="6" s="1"/>
  <c r="A535" i="6" s="1"/>
  <c r="A536" i="6" s="1"/>
  <c r="A538" i="6" s="1"/>
  <c r="A539" i="6" s="1"/>
  <c r="A540" i="6" s="1"/>
  <c r="A542" i="6" s="1"/>
  <c r="A543" i="6" s="1"/>
  <c r="A544" i="6" s="1"/>
  <c r="A545" i="6" s="1"/>
  <c r="A547" i="6" s="1"/>
  <c r="A548" i="6" s="1"/>
  <c r="A549" i="6" s="1"/>
  <c r="A550" i="6" s="1"/>
  <c r="A551" i="6" s="1"/>
  <c r="A552" i="6" s="1"/>
  <c r="A553" i="6" s="1"/>
  <c r="A554" i="6" s="1"/>
  <c r="A555" i="6" s="1"/>
  <c r="A556" i="6" s="1"/>
  <c r="A557" i="6" s="1"/>
  <c r="A558" i="6" s="1"/>
  <c r="A560" i="6" s="1"/>
  <c r="A561" i="6" s="1"/>
  <c r="A562" i="6" s="1"/>
  <c r="A563" i="6" s="1"/>
  <c r="A564" i="6" s="1"/>
  <c r="A565" i="6" s="1"/>
  <c r="A566" i="6" s="1"/>
  <c r="A567" i="6" s="1"/>
  <c r="A568" i="6" s="1"/>
  <c r="A569" i="6" s="1"/>
  <c r="A570" i="6" s="1"/>
  <c r="A571" i="6" s="1"/>
  <c r="A572" i="6" s="1"/>
  <c r="A573" i="6" s="1"/>
  <c r="A574" i="6" s="1"/>
  <c r="A575" i="6" s="1"/>
  <c r="F399" i="6"/>
  <c r="A399" i="6"/>
  <c r="F393" i="6"/>
  <c r="F392" i="6"/>
  <c r="F391" i="6"/>
  <c r="F390" i="6"/>
  <c r="F389" i="6"/>
  <c r="F388" i="6"/>
  <c r="F387" i="6"/>
  <c r="F386" i="6"/>
  <c r="F385" i="6"/>
  <c r="F384" i="6"/>
  <c r="F383" i="6"/>
  <c r="F382" i="6"/>
  <c r="F381" i="6"/>
  <c r="F380" i="6"/>
  <c r="F378" i="6"/>
  <c r="F377" i="6"/>
  <c r="F376" i="6"/>
  <c r="F375" i="6"/>
  <c r="F374" i="6"/>
  <c r="F373" i="6"/>
  <c r="F372" i="6"/>
  <c r="F370" i="6"/>
  <c r="F369" i="6"/>
  <c r="F368" i="6"/>
  <c r="F367" i="6"/>
  <c r="F366" i="6"/>
  <c r="F365" i="6"/>
  <c r="F364" i="6"/>
  <c r="F363" i="6"/>
  <c r="F362" i="6"/>
  <c r="F361" i="6"/>
  <c r="F360" i="6"/>
  <c r="F359" i="6"/>
  <c r="F358" i="6"/>
  <c r="F357" i="6"/>
  <c r="F356" i="6"/>
  <c r="F355" i="6"/>
  <c r="F354" i="6"/>
  <c r="F352" i="6"/>
  <c r="F351" i="6"/>
  <c r="F350" i="6"/>
  <c r="F349" i="6"/>
  <c r="F348" i="6"/>
  <c r="F347" i="6"/>
  <c r="F346" i="6"/>
  <c r="F345" i="6"/>
  <c r="F344" i="6"/>
  <c r="F342" i="6"/>
  <c r="F341" i="6"/>
  <c r="F340" i="6"/>
  <c r="F339" i="6"/>
  <c r="F338" i="6"/>
  <c r="F337" i="6"/>
  <c r="F336" i="6"/>
  <c r="F335" i="6"/>
  <c r="F334" i="6"/>
  <c r="F333" i="6"/>
  <c r="F332" i="6"/>
  <c r="F331" i="6"/>
  <c r="F330" i="6"/>
  <c r="F329" i="6"/>
  <c r="F328" i="6"/>
  <c r="F327" i="6"/>
  <c r="F325" i="6"/>
  <c r="F324" i="6"/>
  <c r="F323" i="6"/>
  <c r="F321" i="6"/>
  <c r="F320" i="6"/>
  <c r="F319" i="6"/>
  <c r="F318" i="6"/>
  <c r="F316" i="6"/>
  <c r="F315" i="6"/>
  <c r="F313" i="6"/>
  <c r="F312" i="6"/>
  <c r="F311" i="6"/>
  <c r="F310" i="6"/>
  <c r="F309" i="6"/>
  <c r="F308" i="6"/>
  <c r="F307" i="6"/>
  <c r="F306" i="6"/>
  <c r="F305" i="6"/>
  <c r="F304" i="6"/>
  <c r="F303" i="6"/>
  <c r="F302" i="6"/>
  <c r="F301" i="6"/>
  <c r="F300" i="6"/>
  <c r="F299" i="6"/>
  <c r="F298" i="6"/>
  <c r="F297" i="6"/>
  <c r="F296" i="6"/>
  <c r="F295" i="6"/>
  <c r="F294" i="6"/>
  <c r="F293" i="6"/>
  <c r="A293" i="6"/>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5" i="6" s="1"/>
  <c r="A316" i="6" s="1"/>
  <c r="A318" i="6" s="1"/>
  <c r="A319" i="6" s="1"/>
  <c r="A320" i="6" s="1"/>
  <c r="A321" i="6" s="1"/>
  <c r="A323" i="6" s="1"/>
  <c r="A324" i="6" s="1"/>
  <c r="A325" i="6" s="1"/>
  <c r="A327" i="6" s="1"/>
  <c r="A328" i="6" s="1"/>
  <c r="A329" i="6" s="1"/>
  <c r="A330" i="6" s="1"/>
  <c r="A331" i="6" s="1"/>
  <c r="A332" i="6" s="1"/>
  <c r="A333" i="6" s="1"/>
  <c r="A334" i="6" s="1"/>
  <c r="A335" i="6" s="1"/>
  <c r="A336" i="6" s="1"/>
  <c r="A337" i="6" s="1"/>
  <c r="A338" i="6" s="1"/>
  <c r="A339" i="6" s="1"/>
  <c r="A340" i="6" s="1"/>
  <c r="A341" i="6" s="1"/>
  <c r="A342" i="6" s="1"/>
  <c r="A344" i="6" s="1"/>
  <c r="A345" i="6" s="1"/>
  <c r="A346" i="6" s="1"/>
  <c r="A347" i="6" s="1"/>
  <c r="A348" i="6" s="1"/>
  <c r="A349" i="6" s="1"/>
  <c r="A350" i="6" s="1"/>
  <c r="A351" i="6" s="1"/>
  <c r="A352" i="6" s="1"/>
  <c r="A354" i="6" s="1"/>
  <c r="A355" i="6" s="1"/>
  <c r="A356" i="6" s="1"/>
  <c r="A357" i="6" s="1"/>
  <c r="A358" i="6" s="1"/>
  <c r="A359" i="6" s="1"/>
  <c r="A360" i="6" s="1"/>
  <c r="A361" i="6" s="1"/>
  <c r="A362" i="6" s="1"/>
  <c r="A363" i="6" s="1"/>
  <c r="A364" i="6" s="1"/>
  <c r="A365" i="6" s="1"/>
  <c r="A366" i="6" s="1"/>
  <c r="A367" i="6" s="1"/>
  <c r="A368" i="6" s="1"/>
  <c r="A369" i="6" s="1"/>
  <c r="A370" i="6" s="1"/>
  <c r="A372" i="6" s="1"/>
  <c r="A373" i="6" s="1"/>
  <c r="A374" i="6" s="1"/>
  <c r="A375" i="6" s="1"/>
  <c r="A376" i="6" s="1"/>
  <c r="A377" i="6" s="1"/>
  <c r="A378" i="6" s="1"/>
  <c r="A380" i="6" s="1"/>
  <c r="A381" i="6" s="1"/>
  <c r="A382" i="6" s="1"/>
  <c r="A383" i="6" s="1"/>
  <c r="A384" i="6" s="1"/>
  <c r="A385" i="6" s="1"/>
  <c r="A386" i="6" s="1"/>
  <c r="A387" i="6" s="1"/>
  <c r="A388" i="6" s="1"/>
  <c r="A389" i="6" s="1"/>
  <c r="A390" i="6" s="1"/>
  <c r="A391" i="6" s="1"/>
  <c r="A392" i="6" s="1"/>
  <c r="A393" i="6" s="1"/>
  <c r="F292" i="6"/>
  <c r="A292" i="6"/>
  <c r="F287" i="6"/>
  <c r="F286" i="6"/>
  <c r="F285" i="6"/>
  <c r="F284" i="6"/>
  <c r="F282" i="6"/>
  <c r="F281" i="6"/>
  <c r="F280" i="6"/>
  <c r="F279" i="6"/>
  <c r="F278" i="6"/>
  <c r="F277" i="6"/>
  <c r="F276" i="6"/>
  <c r="F274" i="6"/>
  <c r="F273" i="6"/>
  <c r="F271" i="6"/>
  <c r="F270" i="6"/>
  <c r="F267" i="6"/>
  <c r="F266" i="6"/>
  <c r="F265" i="6"/>
  <c r="F264" i="6"/>
  <c r="F263" i="6"/>
  <c r="F260" i="6"/>
  <c r="F259" i="6"/>
  <c r="F258" i="6"/>
  <c r="F257" i="6"/>
  <c r="F255" i="6"/>
  <c r="F254" i="6"/>
  <c r="F253" i="6"/>
  <c r="F251" i="6"/>
  <c r="F250" i="6"/>
  <c r="F249" i="6"/>
  <c r="F246" i="6"/>
  <c r="F245" i="6"/>
  <c r="F244" i="6"/>
  <c r="F241" i="6"/>
  <c r="F240" i="6"/>
  <c r="F239" i="6"/>
  <c r="F236" i="6"/>
  <c r="F235" i="6"/>
  <c r="F234" i="6"/>
  <c r="F231" i="6"/>
  <c r="A231" i="6"/>
  <c r="A234" i="6" s="1"/>
  <c r="A235" i="6" s="1"/>
  <c r="A236" i="6" s="1"/>
  <c r="A239" i="6" s="1"/>
  <c r="A240" i="6" s="1"/>
  <c r="A241" i="6" s="1"/>
  <c r="A244" i="6" s="1"/>
  <c r="A245" i="6" s="1"/>
  <c r="A246" i="6" s="1"/>
  <c r="A249" i="6" s="1"/>
  <c r="A250" i="6" s="1"/>
  <c r="A251" i="6" s="1"/>
  <c r="A253" i="6" s="1"/>
  <c r="A254" i="6" s="1"/>
  <c r="A255" i="6" s="1"/>
  <c r="A257" i="6" s="1"/>
  <c r="A258" i="6" s="1"/>
  <c r="A259" i="6" s="1"/>
  <c r="A260" i="6" s="1"/>
  <c r="A263" i="6" s="1"/>
  <c r="A264" i="6" s="1"/>
  <c r="A265" i="6" s="1"/>
  <c r="A266" i="6" s="1"/>
  <c r="A267" i="6" s="1"/>
  <c r="A270" i="6" s="1"/>
  <c r="A271" i="6" s="1"/>
  <c r="A273" i="6" s="1"/>
  <c r="A274" i="6" s="1"/>
  <c r="A276" i="6" s="1"/>
  <c r="A277" i="6" s="1"/>
  <c r="A278" i="6" s="1"/>
  <c r="A279" i="6" s="1"/>
  <c r="A280" i="6" s="1"/>
  <c r="A281" i="6" s="1"/>
  <c r="A282" i="6" s="1"/>
  <c r="A284" i="6" s="1"/>
  <c r="A285" i="6" s="1"/>
  <c r="A286" i="6" s="1"/>
  <c r="A287" i="6" s="1"/>
  <c r="F226" i="6"/>
  <c r="F225" i="6"/>
  <c r="F224" i="6"/>
  <c r="F223" i="6"/>
  <c r="F221" i="6"/>
  <c r="F220" i="6"/>
  <c r="F219" i="6"/>
  <c r="F217" i="6"/>
  <c r="F216" i="6"/>
  <c r="F215" i="6"/>
  <c r="F214" i="6"/>
  <c r="F213" i="6"/>
  <c r="F210" i="6"/>
  <c r="F209" i="6"/>
  <c r="F208" i="6"/>
  <c r="F207" i="6"/>
  <c r="F206" i="6"/>
  <c r="A206" i="6"/>
  <c r="A207" i="6" s="1"/>
  <c r="A208" i="6" s="1"/>
  <c r="A209" i="6" s="1"/>
  <c r="A210" i="6" s="1"/>
  <c r="A213" i="6" s="1"/>
  <c r="A214" i="6" s="1"/>
  <c r="A215" i="6" s="1"/>
  <c r="A216" i="6" s="1"/>
  <c r="A217" i="6" s="1"/>
  <c r="A219" i="6" s="1"/>
  <c r="A220" i="6" s="1"/>
  <c r="A221" i="6" s="1"/>
  <c r="A223" i="6" s="1"/>
  <c r="A224" i="6" s="1"/>
  <c r="A225" i="6" s="1"/>
  <c r="A226" i="6" s="1"/>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A172" i="6"/>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F168" i="6"/>
  <c r="F167" i="6"/>
  <c r="F166" i="6"/>
  <c r="F165" i="6"/>
  <c r="F164" i="6"/>
  <c r="F163" i="6"/>
  <c r="F162" i="6"/>
  <c r="F161" i="6"/>
  <c r="F160" i="6"/>
  <c r="F159" i="6"/>
  <c r="F157" i="6"/>
  <c r="F156" i="6"/>
  <c r="F155" i="6"/>
  <c r="F154" i="6"/>
  <c r="F153" i="6"/>
  <c r="F152" i="6"/>
  <c r="F151" i="6"/>
  <c r="F150" i="6"/>
  <c r="F149" i="6"/>
  <c r="F148" i="6"/>
  <c r="F147" i="6"/>
  <c r="F146" i="6"/>
  <c r="F145" i="6"/>
  <c r="F144" i="6"/>
  <c r="F143" i="6"/>
  <c r="F142" i="6"/>
  <c r="F141" i="6"/>
  <c r="F140" i="6"/>
  <c r="F139" i="6"/>
  <c r="F138" i="6"/>
  <c r="F137" i="6"/>
  <c r="F136" i="6"/>
  <c r="F135" i="6"/>
  <c r="F134" i="6"/>
  <c r="A134" i="6"/>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9" i="6" s="1"/>
  <c r="A160" i="6" s="1"/>
  <c r="A161" i="6" s="1"/>
  <c r="A162" i="6" s="1"/>
  <c r="A163" i="6" s="1"/>
  <c r="A164" i="6" s="1"/>
  <c r="A165" i="6" s="1"/>
  <c r="A166" i="6" s="1"/>
  <c r="A167" i="6" s="1"/>
  <c r="A168" i="6" s="1"/>
  <c r="F133" i="6"/>
  <c r="F132" i="6"/>
  <c r="F131" i="6"/>
  <c r="F130" i="6"/>
  <c r="A130" i="6"/>
  <c r="A131" i="6" s="1"/>
  <c r="A132" i="6" s="1"/>
  <c r="A133" i="6" s="1"/>
  <c r="F126" i="6"/>
  <c r="F125" i="6"/>
  <c r="F124" i="6"/>
  <c r="F123" i="6"/>
  <c r="F122" i="6"/>
  <c r="F121" i="6"/>
  <c r="F119" i="6"/>
  <c r="F118" i="6"/>
  <c r="F117" i="6"/>
  <c r="F116" i="6"/>
  <c r="F115" i="6"/>
  <c r="F114" i="6"/>
  <c r="F113" i="6"/>
  <c r="F112" i="6"/>
  <c r="F111" i="6"/>
  <c r="F110" i="6"/>
  <c r="F109" i="6"/>
  <c r="F108" i="6"/>
  <c r="F107" i="6"/>
  <c r="F106" i="6"/>
  <c r="F104" i="6"/>
  <c r="F103" i="6"/>
  <c r="F101" i="6"/>
  <c r="F100" i="6"/>
  <c r="F98" i="6"/>
  <c r="F97" i="6"/>
  <c r="F96" i="6"/>
  <c r="F95" i="6"/>
  <c r="F94" i="6"/>
  <c r="F92" i="6"/>
  <c r="F91" i="6"/>
  <c r="F89" i="6"/>
  <c r="F88" i="6"/>
  <c r="F86" i="6"/>
  <c r="F85" i="6"/>
  <c r="F83" i="6"/>
  <c r="F82" i="6"/>
  <c r="F81" i="6"/>
  <c r="F80" i="6"/>
  <c r="F79" i="6"/>
  <c r="F78" i="6"/>
  <c r="F76" i="6"/>
  <c r="F75" i="6"/>
  <c r="A75" i="6"/>
  <c r="A76" i="6" s="1"/>
  <c r="A78" i="6" s="1"/>
  <c r="A79" i="6" s="1"/>
  <c r="A80" i="6" s="1"/>
  <c r="A81" i="6" s="1"/>
  <c r="A82" i="6" s="1"/>
  <c r="A83" i="6" s="1"/>
  <c r="A85" i="6" s="1"/>
  <c r="A86" i="6" s="1"/>
  <c r="A88" i="6" s="1"/>
  <c r="A89" i="6" s="1"/>
  <c r="A91" i="6" s="1"/>
  <c r="A92" i="6" s="1"/>
  <c r="A94" i="6" s="1"/>
  <c r="A95" i="6" s="1"/>
  <c r="A96" i="6" s="1"/>
  <c r="A97" i="6" s="1"/>
  <c r="A98" i="6" s="1"/>
  <c r="A100" i="6" s="1"/>
  <c r="A101" i="6" s="1"/>
  <c r="A103" i="6" s="1"/>
  <c r="A104" i="6" s="1"/>
  <c r="A106" i="6" s="1"/>
  <c r="A107" i="6" s="1"/>
  <c r="A108" i="6" s="1"/>
  <c r="A109" i="6" s="1"/>
  <c r="A110" i="6" s="1"/>
  <c r="A111" i="6" s="1"/>
  <c r="A112" i="6" s="1"/>
  <c r="A113" i="6" s="1"/>
  <c r="A114" i="6" s="1"/>
  <c r="A115" i="6" s="1"/>
  <c r="A116" i="6" s="1"/>
  <c r="A117" i="6" s="1"/>
  <c r="A118" i="6" s="1"/>
  <c r="A119" i="6" s="1"/>
  <c r="A121" i="6" s="1"/>
  <c r="A122" i="6" s="1"/>
  <c r="A123" i="6" s="1"/>
  <c r="A124" i="6" s="1"/>
  <c r="A125" i="6" s="1"/>
  <c r="A126" i="6" s="1"/>
  <c r="F70" i="6"/>
  <c r="F69" i="6"/>
  <c r="F68" i="6"/>
  <c r="F67" i="6"/>
  <c r="F66" i="6"/>
  <c r="F65" i="6"/>
  <c r="F63" i="6"/>
  <c r="F62" i="6"/>
  <c r="A62" i="6"/>
  <c r="A63" i="6" s="1"/>
  <c r="A65" i="6" s="1"/>
  <c r="A66" i="6" s="1"/>
  <c r="A67" i="6" s="1"/>
  <c r="A68" i="6" s="1"/>
  <c r="A69" i="6" s="1"/>
  <c r="A70" i="6" s="1"/>
  <c r="F57" i="6"/>
  <c r="F56" i="6"/>
  <c r="F55" i="6"/>
  <c r="F54" i="6"/>
  <c r="F53" i="6"/>
  <c r="F51" i="6"/>
  <c r="F50" i="6"/>
  <c r="F48" i="6"/>
  <c r="F47" i="6"/>
  <c r="F45" i="6"/>
  <c r="F44" i="6"/>
  <c r="F43" i="6"/>
  <c r="F42" i="6"/>
  <c r="A42" i="6"/>
  <c r="A43" i="6" s="1"/>
  <c r="A44" i="6" s="1"/>
  <c r="A45" i="6" s="1"/>
  <c r="A47" i="6" s="1"/>
  <c r="A48" i="6" s="1"/>
  <c r="A50" i="6" s="1"/>
  <c r="A51" i="6" s="1"/>
  <c r="A53" i="6" s="1"/>
  <c r="A54" i="6" s="1"/>
  <c r="A55" i="6" s="1"/>
  <c r="A56" i="6" s="1"/>
  <c r="A57" i="6" s="1"/>
  <c r="F38" i="6"/>
  <c r="F37" i="6"/>
  <c r="F36" i="6"/>
  <c r="F35" i="6"/>
  <c r="F34" i="6"/>
  <c r="A34" i="6"/>
  <c r="A35" i="6" s="1"/>
  <c r="A36" i="6" s="1"/>
  <c r="A37" i="6" s="1"/>
  <c r="A38" i="6" s="1"/>
  <c r="F30" i="6"/>
  <c r="F29" i="6"/>
  <c r="A29" i="6"/>
  <c r="A30" i="6" s="1"/>
  <c r="F25" i="6"/>
  <c r="F24" i="6"/>
  <c r="F23" i="6"/>
  <c r="F22" i="6"/>
  <c r="F21" i="6"/>
  <c r="F20" i="6"/>
  <c r="F19" i="6"/>
  <c r="F18" i="6"/>
  <c r="A18" i="6"/>
  <c r="A19" i="6" s="1"/>
  <c r="A20" i="6" s="1"/>
  <c r="A21" i="6" s="1"/>
  <c r="A22" i="6" s="1"/>
  <c r="A23" i="6" s="1"/>
  <c r="A24" i="6" s="1"/>
  <c r="A25" i="6" s="1"/>
  <c r="F14" i="6"/>
  <c r="F13" i="6"/>
  <c r="F12" i="6"/>
  <c r="F11" i="6"/>
  <c r="F10" i="6"/>
  <c r="F9" i="6"/>
  <c r="F8" i="6"/>
  <c r="F7" i="6"/>
  <c r="F6" i="6"/>
  <c r="A6" i="6"/>
  <c r="A7" i="6" s="1"/>
  <c r="A8" i="6" s="1"/>
  <c r="A9" i="6" s="1"/>
  <c r="A10" i="6" s="1"/>
  <c r="A11" i="6" s="1"/>
  <c r="A12" i="6" s="1"/>
  <c r="A13" i="6" s="1"/>
  <c r="A14" i="6" s="1"/>
  <c r="F919" i="5"/>
  <c r="F918" i="5"/>
  <c r="F920" i="5" s="1"/>
  <c r="A918" i="5"/>
  <c r="A919" i="5" s="1"/>
  <c r="F914" i="5"/>
  <c r="F913" i="5"/>
  <c r="F912" i="5"/>
  <c r="F911" i="5"/>
  <c r="F910" i="5"/>
  <c r="F909" i="5"/>
  <c r="F908" i="5"/>
  <c r="F907" i="5"/>
  <c r="F906" i="5"/>
  <c r="F905" i="5"/>
  <c r="F904" i="5"/>
  <c r="F903" i="5"/>
  <c r="F902" i="5"/>
  <c r="F901" i="5"/>
  <c r="F900" i="5"/>
  <c r="F899" i="5"/>
  <c r="F898" i="5"/>
  <c r="F897" i="5"/>
  <c r="F896" i="5"/>
  <c r="F895" i="5"/>
  <c r="F894" i="5"/>
  <c r="F893" i="5"/>
  <c r="F892" i="5"/>
  <c r="F891" i="5"/>
  <c r="F890" i="5"/>
  <c r="A890" i="5"/>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F889" i="5"/>
  <c r="A889" i="5"/>
  <c r="F885" i="5"/>
  <c r="F884" i="5"/>
  <c r="F883" i="5"/>
  <c r="F882" i="5"/>
  <c r="F881" i="5"/>
  <c r="F880" i="5"/>
  <c r="F879" i="5"/>
  <c r="F878" i="5"/>
  <c r="F877" i="5"/>
  <c r="F876" i="5"/>
  <c r="A876" i="5"/>
  <c r="A877" i="5" s="1"/>
  <c r="A878" i="5" s="1"/>
  <c r="A879" i="5" s="1"/>
  <c r="A880" i="5" s="1"/>
  <c r="A881" i="5" s="1"/>
  <c r="A882" i="5" s="1"/>
  <c r="A883" i="5" s="1"/>
  <c r="A884" i="5" s="1"/>
  <c r="A885" i="5" s="1"/>
  <c r="F872" i="5"/>
  <c r="F871" i="5"/>
  <c r="F870" i="5"/>
  <c r="A870" i="5"/>
  <c r="A871" i="5" s="1"/>
  <c r="A872" i="5" s="1"/>
  <c r="F866" i="5"/>
  <c r="F865" i="5"/>
  <c r="F864" i="5"/>
  <c r="F863" i="5"/>
  <c r="F862" i="5"/>
  <c r="F860" i="5"/>
  <c r="F859" i="5"/>
  <c r="F857" i="5"/>
  <c r="F856" i="5"/>
  <c r="F855" i="5"/>
  <c r="F854" i="5"/>
  <c r="F853" i="5"/>
  <c r="F852" i="5"/>
  <c r="F851" i="5"/>
  <c r="A851" i="5"/>
  <c r="A852" i="5" s="1"/>
  <c r="A853" i="5" s="1"/>
  <c r="A854" i="5" s="1"/>
  <c r="A855" i="5" s="1"/>
  <c r="A856" i="5" s="1"/>
  <c r="A857" i="5" s="1"/>
  <c r="A859" i="5" s="1"/>
  <c r="A860" i="5" s="1"/>
  <c r="A862" i="5" s="1"/>
  <c r="A863" i="5" s="1"/>
  <c r="A864" i="5" s="1"/>
  <c r="A865" i="5" s="1"/>
  <c r="A866" i="5" s="1"/>
  <c r="F847" i="5"/>
  <c r="F846" i="5"/>
  <c r="F845" i="5"/>
  <c r="F844" i="5"/>
  <c r="F842" i="5"/>
  <c r="F841" i="5"/>
  <c r="F840" i="5"/>
  <c r="F839" i="5"/>
  <c r="F837" i="5"/>
  <c r="A837" i="5"/>
  <c r="A839" i="5" s="1"/>
  <c r="A840" i="5" s="1"/>
  <c r="A841" i="5" s="1"/>
  <c r="A842" i="5" s="1"/>
  <c r="A844" i="5" s="1"/>
  <c r="A845" i="5" s="1"/>
  <c r="A846" i="5" s="1"/>
  <c r="A847" i="5" s="1"/>
  <c r="F833" i="5"/>
  <c r="F832" i="5"/>
  <c r="F831" i="5"/>
  <c r="F830" i="5"/>
  <c r="F829" i="5"/>
  <c r="F828" i="5"/>
  <c r="F827" i="5"/>
  <c r="F826" i="5"/>
  <c r="F824" i="5"/>
  <c r="F823" i="5"/>
  <c r="F822" i="5"/>
  <c r="F821" i="5"/>
  <c r="F820" i="5"/>
  <c r="F819" i="5"/>
  <c r="F818" i="5"/>
  <c r="F817" i="5"/>
  <c r="F816" i="5"/>
  <c r="F815" i="5"/>
  <c r="A815" i="5"/>
  <c r="A816" i="5" s="1"/>
  <c r="A817" i="5" s="1"/>
  <c r="A818" i="5" s="1"/>
  <c r="A819" i="5" s="1"/>
  <c r="A820" i="5" s="1"/>
  <c r="A821" i="5" s="1"/>
  <c r="A822" i="5" s="1"/>
  <c r="A823" i="5" s="1"/>
  <c r="A824" i="5" s="1"/>
  <c r="A826" i="5" s="1"/>
  <c r="A827" i="5" s="1"/>
  <c r="A828" i="5" s="1"/>
  <c r="A829" i="5" s="1"/>
  <c r="A830" i="5" s="1"/>
  <c r="A831" i="5" s="1"/>
  <c r="A832" i="5" s="1"/>
  <c r="A833" i="5" s="1"/>
  <c r="F811" i="5"/>
  <c r="F810" i="5"/>
  <c r="F809" i="5"/>
  <c r="F808" i="5"/>
  <c r="F807" i="5"/>
  <c r="F806" i="5"/>
  <c r="F805" i="5"/>
  <c r="F804" i="5"/>
  <c r="F803" i="5"/>
  <c r="F802" i="5"/>
  <c r="F801" i="5"/>
  <c r="F800" i="5"/>
  <c r="A800" i="5"/>
  <c r="A801" i="5" s="1"/>
  <c r="A802" i="5" s="1"/>
  <c r="A803" i="5" s="1"/>
  <c r="A804" i="5" s="1"/>
  <c r="A805" i="5" s="1"/>
  <c r="A806" i="5" s="1"/>
  <c r="A807" i="5" s="1"/>
  <c r="A808" i="5" s="1"/>
  <c r="A809" i="5" s="1"/>
  <c r="A810" i="5" s="1"/>
  <c r="A811" i="5" s="1"/>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0" i="5"/>
  <c r="F769" i="5"/>
  <c r="F768" i="5"/>
  <c r="F767" i="5"/>
  <c r="F766" i="5"/>
  <c r="F765" i="5"/>
  <c r="F764" i="5"/>
  <c r="F763" i="5"/>
  <c r="F761" i="5"/>
  <c r="F760" i="5"/>
  <c r="F758" i="5"/>
  <c r="F757" i="5"/>
  <c r="F756" i="5"/>
  <c r="F755" i="5"/>
  <c r="F754" i="5"/>
  <c r="F753" i="5"/>
  <c r="F752" i="5"/>
  <c r="F751" i="5"/>
  <c r="F750" i="5"/>
  <c r="F749" i="5"/>
  <c r="F748" i="5"/>
  <c r="F747" i="5"/>
  <c r="F745" i="5"/>
  <c r="F744" i="5"/>
  <c r="F743" i="5"/>
  <c r="F742" i="5"/>
  <c r="F740" i="5"/>
  <c r="F739" i="5"/>
  <c r="F738" i="5"/>
  <c r="F737" i="5"/>
  <c r="F735" i="5"/>
  <c r="F734" i="5"/>
  <c r="F733" i="5"/>
  <c r="F731" i="5"/>
  <c r="F730" i="5"/>
  <c r="F729" i="5"/>
  <c r="F727" i="5"/>
  <c r="F726" i="5"/>
  <c r="F725" i="5"/>
  <c r="F723" i="5"/>
  <c r="F722" i="5"/>
  <c r="F721" i="5"/>
  <c r="F719" i="5"/>
  <c r="F718" i="5"/>
  <c r="F717" i="5"/>
  <c r="F716" i="5"/>
  <c r="F715" i="5"/>
  <c r="F714" i="5"/>
  <c r="F713" i="5"/>
  <c r="F712" i="5"/>
  <c r="F711" i="5"/>
  <c r="F709" i="5"/>
  <c r="F708" i="5"/>
  <c r="F707" i="5"/>
  <c r="F706" i="5"/>
  <c r="F705" i="5"/>
  <c r="F704" i="5"/>
  <c r="F703" i="5"/>
  <c r="F702" i="5"/>
  <c r="A702" i="5"/>
  <c r="A703" i="5" s="1"/>
  <c r="A704" i="5" s="1"/>
  <c r="A705" i="5" s="1"/>
  <c r="A706" i="5" s="1"/>
  <c r="A707" i="5" s="1"/>
  <c r="A708" i="5" s="1"/>
  <c r="A709" i="5" s="1"/>
  <c r="A711" i="5" s="1"/>
  <c r="A712" i="5" s="1"/>
  <c r="A713" i="5" s="1"/>
  <c r="A714" i="5" s="1"/>
  <c r="A715" i="5" s="1"/>
  <c r="A716" i="5" s="1"/>
  <c r="A717" i="5" s="1"/>
  <c r="A718" i="5" s="1"/>
  <c r="A719" i="5" s="1"/>
  <c r="A721" i="5" s="1"/>
  <c r="A722" i="5" s="1"/>
  <c r="A723" i="5" s="1"/>
  <c r="A725" i="5" s="1"/>
  <c r="A726" i="5" s="1"/>
  <c r="A727" i="5" s="1"/>
  <c r="A729" i="5" s="1"/>
  <c r="A730" i="5" s="1"/>
  <c r="A731" i="5" s="1"/>
  <c r="A733" i="5" s="1"/>
  <c r="A734" i="5" s="1"/>
  <c r="A735" i="5" s="1"/>
  <c r="A737" i="5" s="1"/>
  <c r="A738" i="5" s="1"/>
  <c r="A739" i="5" s="1"/>
  <c r="A740" i="5" s="1"/>
  <c r="A742" i="5" s="1"/>
  <c r="A743" i="5" s="1"/>
  <c r="A744" i="5" s="1"/>
  <c r="A745" i="5" s="1"/>
  <c r="A747" i="5" s="1"/>
  <c r="A748" i="5" s="1"/>
  <c r="A749" i="5" s="1"/>
  <c r="A750" i="5" s="1"/>
  <c r="A751" i="5" s="1"/>
  <c r="A752" i="5" s="1"/>
  <c r="A753" i="5" s="1"/>
  <c r="A754" i="5" s="1"/>
  <c r="A755" i="5" s="1"/>
  <c r="A756" i="5" s="1"/>
  <c r="A757" i="5" s="1"/>
  <c r="A758" i="5" s="1"/>
  <c r="A760" i="5" s="1"/>
  <c r="A761" i="5" s="1"/>
  <c r="A763" i="5" s="1"/>
  <c r="A764" i="5" s="1"/>
  <c r="A765" i="5" s="1"/>
  <c r="A766" i="5" s="1"/>
  <c r="A767" i="5" s="1"/>
  <c r="A768" i="5" s="1"/>
  <c r="A769" i="5" s="1"/>
  <c r="A770"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F695" i="5"/>
  <c r="F694" i="5"/>
  <c r="F693" i="5"/>
  <c r="F692" i="5"/>
  <c r="F691" i="5"/>
  <c r="F690" i="5"/>
  <c r="F689" i="5"/>
  <c r="F688" i="5"/>
  <c r="F686" i="5"/>
  <c r="F685" i="5"/>
  <c r="F684" i="5"/>
  <c r="F696" i="5" s="1"/>
  <c r="A684" i="5"/>
  <c r="A685" i="5" s="1"/>
  <c r="A686" i="5" s="1"/>
  <c r="A688" i="5" s="1"/>
  <c r="A689" i="5" s="1"/>
  <c r="A690" i="5" s="1"/>
  <c r="A691" i="5" s="1"/>
  <c r="A692" i="5" s="1"/>
  <c r="A693" i="5" s="1"/>
  <c r="A694" i="5" s="1"/>
  <c r="A695" i="5" s="1"/>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A644" i="5"/>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F640" i="5"/>
  <c r="F639" i="5"/>
  <c r="F638" i="5"/>
  <c r="F637" i="5"/>
  <c r="F636" i="5"/>
  <c r="F635" i="5"/>
  <c r="F634" i="5"/>
  <c r="F633" i="5"/>
  <c r="F632" i="5"/>
  <c r="F631" i="5"/>
  <c r="F630" i="5"/>
  <c r="F629" i="5"/>
  <c r="F628" i="5"/>
  <c r="F627" i="5"/>
  <c r="F626" i="5"/>
  <c r="A626" i="5"/>
  <c r="A627" i="5" s="1"/>
  <c r="A628" i="5" s="1"/>
  <c r="A629" i="5" s="1"/>
  <c r="A630" i="5" s="1"/>
  <c r="A631" i="5" s="1"/>
  <c r="A632" i="5" s="1"/>
  <c r="A633" i="5" s="1"/>
  <c r="A634" i="5" s="1"/>
  <c r="A635" i="5" s="1"/>
  <c r="A636" i="5" s="1"/>
  <c r="A637" i="5" s="1"/>
  <c r="A638" i="5" s="1"/>
  <c r="A639" i="5" s="1"/>
  <c r="A640" i="5" s="1"/>
  <c r="F625" i="5"/>
  <c r="A625"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A593" i="5"/>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F589" i="5"/>
  <c r="F588" i="5"/>
  <c r="F587" i="5"/>
  <c r="F586" i="5"/>
  <c r="F585" i="5"/>
  <c r="F584" i="5"/>
  <c r="F583" i="5"/>
  <c r="F582" i="5"/>
  <c r="F581" i="5"/>
  <c r="F580" i="5"/>
  <c r="F579" i="5"/>
  <c r="A579" i="5"/>
  <c r="A580" i="5" s="1"/>
  <c r="A581" i="5" s="1"/>
  <c r="A582" i="5" s="1"/>
  <c r="A583" i="5" s="1"/>
  <c r="A584" i="5" s="1"/>
  <c r="A585" i="5" s="1"/>
  <c r="A586" i="5" s="1"/>
  <c r="A587" i="5" s="1"/>
  <c r="A588" i="5" s="1"/>
  <c r="A589" i="5" s="1"/>
  <c r="F575" i="5"/>
  <c r="F574" i="5"/>
  <c r="F573" i="5"/>
  <c r="F572" i="5"/>
  <c r="F571" i="5"/>
  <c r="F570" i="5"/>
  <c r="F569" i="5"/>
  <c r="F568" i="5"/>
  <c r="F567" i="5"/>
  <c r="F566" i="5"/>
  <c r="F565" i="5"/>
  <c r="F564" i="5"/>
  <c r="F563" i="5"/>
  <c r="F562" i="5"/>
  <c r="F561" i="5"/>
  <c r="F560" i="5"/>
  <c r="F558" i="5"/>
  <c r="F557" i="5"/>
  <c r="F556" i="5"/>
  <c r="F555" i="5"/>
  <c r="F554" i="5"/>
  <c r="F553" i="5"/>
  <c r="F552" i="5"/>
  <c r="F551" i="5"/>
  <c r="F550" i="5"/>
  <c r="F549" i="5"/>
  <c r="F548" i="5"/>
  <c r="F547" i="5"/>
  <c r="F545" i="5"/>
  <c r="F544" i="5"/>
  <c r="F543" i="5"/>
  <c r="F542" i="5"/>
  <c r="F540" i="5"/>
  <c r="F539" i="5"/>
  <c r="F538" i="5"/>
  <c r="F536" i="5"/>
  <c r="F535" i="5"/>
  <c r="F534" i="5"/>
  <c r="F533" i="5"/>
  <c r="F532" i="5"/>
  <c r="F531" i="5"/>
  <c r="F530" i="5"/>
  <c r="F529" i="5"/>
  <c r="F527" i="5"/>
  <c r="F526" i="5"/>
  <c r="F525" i="5"/>
  <c r="F524" i="5"/>
  <c r="F523" i="5"/>
  <c r="F522" i="5"/>
  <c r="F521" i="5"/>
  <c r="F520"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6" i="5"/>
  <c r="F475" i="5"/>
  <c r="F474" i="5"/>
  <c r="F473" i="5"/>
  <c r="F472" i="5"/>
  <c r="F471" i="5"/>
  <c r="F470" i="5"/>
  <c r="F469" i="5"/>
  <c r="F468" i="5"/>
  <c r="F467" i="5"/>
  <c r="F466" i="5"/>
  <c r="F464" i="5"/>
  <c r="F463" i="5"/>
  <c r="F462" i="5"/>
  <c r="F461" i="5"/>
  <c r="F460" i="5"/>
  <c r="F459" i="5"/>
  <c r="F458" i="5"/>
  <c r="F457" i="5"/>
  <c r="F456" i="5"/>
  <c r="F455" i="5"/>
  <c r="F454" i="5"/>
  <c r="F452" i="5"/>
  <c r="F451" i="5"/>
  <c r="F450" i="5"/>
  <c r="F448" i="5"/>
  <c r="F447" i="5"/>
  <c r="F446" i="5"/>
  <c r="F444" i="5"/>
  <c r="F443" i="5"/>
  <c r="F442" i="5"/>
  <c r="F441" i="5"/>
  <c r="F439" i="5"/>
  <c r="F438" i="5"/>
  <c r="F437" i="5"/>
  <c r="F436" i="5"/>
  <c r="F435" i="5"/>
  <c r="F434" i="5"/>
  <c r="F432" i="5"/>
  <c r="F431" i="5"/>
  <c r="F430" i="5"/>
  <c r="F429" i="5"/>
  <c r="F427" i="5"/>
  <c r="F426" i="5"/>
  <c r="F425" i="5"/>
  <c r="F423" i="5"/>
  <c r="F422" i="5"/>
  <c r="F421" i="5"/>
  <c r="F419" i="5"/>
  <c r="F418" i="5"/>
  <c r="F417" i="5"/>
  <c r="F416" i="5"/>
  <c r="F414" i="5"/>
  <c r="F413" i="5"/>
  <c r="F412" i="5"/>
  <c r="F411" i="5"/>
  <c r="F409" i="5"/>
  <c r="F408" i="5"/>
  <c r="F407" i="5"/>
  <c r="F405" i="5"/>
  <c r="F404" i="5"/>
  <c r="F403" i="5"/>
  <c r="F401" i="5"/>
  <c r="F400" i="5"/>
  <c r="F399" i="5"/>
  <c r="A399" i="5"/>
  <c r="A400" i="5" s="1"/>
  <c r="A401" i="5" s="1"/>
  <c r="A403" i="5" s="1"/>
  <c r="A404" i="5" s="1"/>
  <c r="A405" i="5" s="1"/>
  <c r="A407" i="5" s="1"/>
  <c r="A408" i="5" s="1"/>
  <c r="A409" i="5" s="1"/>
  <c r="A411" i="5" s="1"/>
  <c r="A412" i="5" s="1"/>
  <c r="A413" i="5" s="1"/>
  <c r="A414" i="5" s="1"/>
  <c r="A416" i="5" s="1"/>
  <c r="A417" i="5" s="1"/>
  <c r="A418" i="5" s="1"/>
  <c r="A419" i="5" s="1"/>
  <c r="A421" i="5" s="1"/>
  <c r="A422" i="5" s="1"/>
  <c r="A423" i="5" s="1"/>
  <c r="A425" i="5" s="1"/>
  <c r="A426" i="5" s="1"/>
  <c r="A427" i="5" s="1"/>
  <c r="A429" i="5" s="1"/>
  <c r="A430" i="5" s="1"/>
  <c r="A431" i="5" s="1"/>
  <c r="A432" i="5" s="1"/>
  <c r="A434" i="5" s="1"/>
  <c r="A435" i="5" s="1"/>
  <c r="A436" i="5" s="1"/>
  <c r="A437" i="5" s="1"/>
  <c r="A438" i="5" s="1"/>
  <c r="A439" i="5" s="1"/>
  <c r="A441" i="5" s="1"/>
  <c r="A442" i="5" s="1"/>
  <c r="A443" i="5" s="1"/>
  <c r="A444" i="5" s="1"/>
  <c r="A446" i="5" s="1"/>
  <c r="A447" i="5" s="1"/>
  <c r="A448" i="5" s="1"/>
  <c r="A450" i="5" s="1"/>
  <c r="A451" i="5" s="1"/>
  <c r="A452" i="5" s="1"/>
  <c r="A454" i="5" s="1"/>
  <c r="A455" i="5" s="1"/>
  <c r="A456" i="5" s="1"/>
  <c r="A457" i="5" s="1"/>
  <c r="A458" i="5" s="1"/>
  <c r="A459" i="5" s="1"/>
  <c r="A460" i="5" s="1"/>
  <c r="A461" i="5" s="1"/>
  <c r="A462" i="5" s="1"/>
  <c r="A463" i="5" s="1"/>
  <c r="A464" i="5" s="1"/>
  <c r="A466" i="5" s="1"/>
  <c r="A467" i="5" s="1"/>
  <c r="A468" i="5" s="1"/>
  <c r="A469" i="5" s="1"/>
  <c r="A470" i="5" s="1"/>
  <c r="A471" i="5" s="1"/>
  <c r="A472" i="5" s="1"/>
  <c r="A473" i="5" s="1"/>
  <c r="A474" i="5" s="1"/>
  <c r="A475" i="5" s="1"/>
  <c r="A476"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20" i="5" s="1"/>
  <c r="A521" i="5" s="1"/>
  <c r="A522" i="5" s="1"/>
  <c r="A523" i="5" s="1"/>
  <c r="A524" i="5" s="1"/>
  <c r="A525" i="5" s="1"/>
  <c r="A526" i="5" s="1"/>
  <c r="A527" i="5" s="1"/>
  <c r="A529" i="5" s="1"/>
  <c r="A530" i="5" s="1"/>
  <c r="A531" i="5" s="1"/>
  <c r="A532" i="5" s="1"/>
  <c r="A533" i="5" s="1"/>
  <c r="A534" i="5" s="1"/>
  <c r="A535" i="5" s="1"/>
  <c r="A536" i="5" s="1"/>
  <c r="A538" i="5" s="1"/>
  <c r="A539" i="5" s="1"/>
  <c r="A540" i="5" s="1"/>
  <c r="A542" i="5" s="1"/>
  <c r="A543" i="5" s="1"/>
  <c r="A544" i="5" s="1"/>
  <c r="A545" i="5" s="1"/>
  <c r="A547" i="5" s="1"/>
  <c r="A548" i="5" s="1"/>
  <c r="A549" i="5" s="1"/>
  <c r="A550" i="5" s="1"/>
  <c r="A551" i="5" s="1"/>
  <c r="A552" i="5" s="1"/>
  <c r="A553" i="5" s="1"/>
  <c r="A554" i="5" s="1"/>
  <c r="A555" i="5" s="1"/>
  <c r="A556" i="5" s="1"/>
  <c r="A557" i="5" s="1"/>
  <c r="A558" i="5" s="1"/>
  <c r="A560" i="5" s="1"/>
  <c r="A561" i="5" s="1"/>
  <c r="A562" i="5" s="1"/>
  <c r="A563" i="5" s="1"/>
  <c r="A564" i="5" s="1"/>
  <c r="A565" i="5" s="1"/>
  <c r="A566" i="5" s="1"/>
  <c r="A567" i="5" s="1"/>
  <c r="A568" i="5" s="1"/>
  <c r="A569" i="5" s="1"/>
  <c r="A570" i="5" s="1"/>
  <c r="A571" i="5" s="1"/>
  <c r="A572" i="5" s="1"/>
  <c r="A573" i="5" s="1"/>
  <c r="A574" i="5" s="1"/>
  <c r="A575" i="5" s="1"/>
  <c r="F393" i="5"/>
  <c r="F392" i="5"/>
  <c r="F391" i="5"/>
  <c r="F390" i="5"/>
  <c r="F389" i="5"/>
  <c r="F388" i="5"/>
  <c r="F387" i="5"/>
  <c r="F386" i="5"/>
  <c r="F385" i="5"/>
  <c r="F384" i="5"/>
  <c r="F383" i="5"/>
  <c r="F382" i="5"/>
  <c r="F381" i="5"/>
  <c r="F380" i="5"/>
  <c r="F378" i="5"/>
  <c r="F377" i="5"/>
  <c r="F376" i="5"/>
  <c r="F375" i="5"/>
  <c r="F374" i="5"/>
  <c r="F373" i="5"/>
  <c r="F372" i="5"/>
  <c r="F370" i="5"/>
  <c r="F369" i="5"/>
  <c r="F368" i="5"/>
  <c r="F367" i="5"/>
  <c r="F366" i="5"/>
  <c r="F365" i="5"/>
  <c r="F364" i="5"/>
  <c r="F363" i="5"/>
  <c r="F362" i="5"/>
  <c r="F361" i="5"/>
  <c r="F360" i="5"/>
  <c r="F359" i="5"/>
  <c r="F358" i="5"/>
  <c r="F357" i="5"/>
  <c r="F356" i="5"/>
  <c r="F355" i="5"/>
  <c r="F354" i="5"/>
  <c r="F352" i="5"/>
  <c r="F351" i="5"/>
  <c r="F350" i="5"/>
  <c r="F349" i="5"/>
  <c r="F348" i="5"/>
  <c r="F347" i="5"/>
  <c r="F346" i="5"/>
  <c r="F345" i="5"/>
  <c r="F344" i="5"/>
  <c r="F342" i="5"/>
  <c r="F341" i="5"/>
  <c r="F340" i="5"/>
  <c r="F339" i="5"/>
  <c r="F338" i="5"/>
  <c r="F337" i="5"/>
  <c r="F336" i="5"/>
  <c r="F335" i="5"/>
  <c r="F334" i="5"/>
  <c r="F333" i="5"/>
  <c r="F332" i="5"/>
  <c r="F331" i="5"/>
  <c r="F330" i="5"/>
  <c r="F329" i="5"/>
  <c r="F328" i="5"/>
  <c r="F327" i="5"/>
  <c r="F325" i="5"/>
  <c r="F324" i="5"/>
  <c r="F323" i="5"/>
  <c r="F321" i="5"/>
  <c r="F320" i="5"/>
  <c r="F319" i="5"/>
  <c r="F318" i="5"/>
  <c r="F316" i="5"/>
  <c r="F315" i="5"/>
  <c r="F313" i="5"/>
  <c r="F312" i="5"/>
  <c r="F311" i="5"/>
  <c r="F310" i="5"/>
  <c r="F309" i="5"/>
  <c r="F308" i="5"/>
  <c r="F307" i="5"/>
  <c r="F306" i="5"/>
  <c r="F305" i="5"/>
  <c r="F304" i="5"/>
  <c r="F303" i="5"/>
  <c r="F302" i="5"/>
  <c r="F301" i="5"/>
  <c r="F300" i="5"/>
  <c r="F299" i="5"/>
  <c r="F298" i="5"/>
  <c r="F297" i="5"/>
  <c r="F296" i="5"/>
  <c r="F295" i="5"/>
  <c r="F294" i="5"/>
  <c r="F293" i="5"/>
  <c r="F292" i="5"/>
  <c r="A292" i="5"/>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5" i="5" s="1"/>
  <c r="A316" i="5" s="1"/>
  <c r="A318" i="5" s="1"/>
  <c r="A319" i="5" s="1"/>
  <c r="A320" i="5" s="1"/>
  <c r="A321" i="5" s="1"/>
  <c r="A323" i="5" s="1"/>
  <c r="A324" i="5" s="1"/>
  <c r="A325" i="5" s="1"/>
  <c r="A327" i="5" s="1"/>
  <c r="A328" i="5" s="1"/>
  <c r="A329" i="5" s="1"/>
  <c r="A330" i="5" s="1"/>
  <c r="A331" i="5" s="1"/>
  <c r="A332" i="5" s="1"/>
  <c r="A333" i="5" s="1"/>
  <c r="A334" i="5" s="1"/>
  <c r="A335" i="5" s="1"/>
  <c r="A336" i="5" s="1"/>
  <c r="A337" i="5" s="1"/>
  <c r="A338" i="5" s="1"/>
  <c r="A339" i="5" s="1"/>
  <c r="A340" i="5" s="1"/>
  <c r="A341" i="5" s="1"/>
  <c r="A342" i="5" s="1"/>
  <c r="A344" i="5" s="1"/>
  <c r="A345" i="5" s="1"/>
  <c r="A346" i="5" s="1"/>
  <c r="A347" i="5" s="1"/>
  <c r="A348" i="5" s="1"/>
  <c r="A349" i="5" s="1"/>
  <c r="A350" i="5" s="1"/>
  <c r="A351" i="5" s="1"/>
  <c r="A352" i="5" s="1"/>
  <c r="A354" i="5" s="1"/>
  <c r="A355" i="5" s="1"/>
  <c r="A356" i="5" s="1"/>
  <c r="A357" i="5" s="1"/>
  <c r="A358" i="5" s="1"/>
  <c r="A359" i="5" s="1"/>
  <c r="A360" i="5" s="1"/>
  <c r="A361" i="5" s="1"/>
  <c r="A362" i="5" s="1"/>
  <c r="A363" i="5" s="1"/>
  <c r="A364" i="5" s="1"/>
  <c r="A365" i="5" s="1"/>
  <c r="A366" i="5" s="1"/>
  <c r="A367" i="5" s="1"/>
  <c r="A368" i="5" s="1"/>
  <c r="A369" i="5" s="1"/>
  <c r="A370" i="5" s="1"/>
  <c r="A372" i="5" s="1"/>
  <c r="A373" i="5" s="1"/>
  <c r="A374" i="5" s="1"/>
  <c r="A375" i="5" s="1"/>
  <c r="A376" i="5" s="1"/>
  <c r="A377" i="5" s="1"/>
  <c r="A378" i="5" s="1"/>
  <c r="A380" i="5" s="1"/>
  <c r="A381" i="5" s="1"/>
  <c r="A382" i="5" s="1"/>
  <c r="A383" i="5" s="1"/>
  <c r="A384" i="5" s="1"/>
  <c r="A385" i="5" s="1"/>
  <c r="A386" i="5" s="1"/>
  <c r="A387" i="5" s="1"/>
  <c r="A388" i="5" s="1"/>
  <c r="A389" i="5" s="1"/>
  <c r="A390" i="5" s="1"/>
  <c r="A391" i="5" s="1"/>
  <c r="A392" i="5" s="1"/>
  <c r="A393" i="5" s="1"/>
  <c r="F287" i="5"/>
  <c r="F286" i="5"/>
  <c r="F285" i="5"/>
  <c r="F284" i="5"/>
  <c r="F282" i="5"/>
  <c r="F281" i="5"/>
  <c r="F280" i="5"/>
  <c r="F279" i="5"/>
  <c r="F278" i="5"/>
  <c r="F277" i="5"/>
  <c r="F276" i="5"/>
  <c r="F274" i="5"/>
  <c r="F273" i="5"/>
  <c r="F271" i="5"/>
  <c r="F270" i="5"/>
  <c r="F267" i="5"/>
  <c r="F266" i="5"/>
  <c r="F265" i="5"/>
  <c r="F264" i="5"/>
  <c r="F263" i="5"/>
  <c r="F260" i="5"/>
  <c r="F259" i="5"/>
  <c r="F258" i="5"/>
  <c r="F257" i="5"/>
  <c r="F255" i="5"/>
  <c r="F254" i="5"/>
  <c r="F253" i="5"/>
  <c r="F251" i="5"/>
  <c r="F250" i="5"/>
  <c r="F249" i="5"/>
  <c r="F246" i="5"/>
  <c r="F245" i="5"/>
  <c r="F244" i="5"/>
  <c r="F241" i="5"/>
  <c r="F240" i="5"/>
  <c r="F239" i="5"/>
  <c r="F236" i="5"/>
  <c r="F235" i="5"/>
  <c r="F234" i="5"/>
  <c r="F231" i="5"/>
  <c r="A231" i="5"/>
  <c r="A234" i="5" s="1"/>
  <c r="A235" i="5" s="1"/>
  <c r="A236" i="5" s="1"/>
  <c r="A239" i="5" s="1"/>
  <c r="A240" i="5" s="1"/>
  <c r="A241" i="5" s="1"/>
  <c r="A244" i="5" s="1"/>
  <c r="A245" i="5" s="1"/>
  <c r="A246" i="5" s="1"/>
  <c r="A249" i="5" s="1"/>
  <c r="A250" i="5" s="1"/>
  <c r="A251" i="5" s="1"/>
  <c r="A253" i="5" s="1"/>
  <c r="A254" i="5" s="1"/>
  <c r="A255" i="5" s="1"/>
  <c r="A257" i="5" s="1"/>
  <c r="A258" i="5" s="1"/>
  <c r="A259" i="5" s="1"/>
  <c r="A260" i="5" s="1"/>
  <c r="A263" i="5" s="1"/>
  <c r="A264" i="5" s="1"/>
  <c r="A265" i="5" s="1"/>
  <c r="A266" i="5" s="1"/>
  <c r="A267" i="5" s="1"/>
  <c r="A270" i="5" s="1"/>
  <c r="A271" i="5" s="1"/>
  <c r="A273" i="5" s="1"/>
  <c r="A274" i="5" s="1"/>
  <c r="A276" i="5" s="1"/>
  <c r="A277" i="5" s="1"/>
  <c r="A278" i="5" s="1"/>
  <c r="A279" i="5" s="1"/>
  <c r="A280" i="5" s="1"/>
  <c r="A281" i="5" s="1"/>
  <c r="A282" i="5" s="1"/>
  <c r="A284" i="5" s="1"/>
  <c r="A285" i="5" s="1"/>
  <c r="A286" i="5" s="1"/>
  <c r="A287" i="5" s="1"/>
  <c r="F226" i="5"/>
  <c r="F225" i="5"/>
  <c r="F224" i="5"/>
  <c r="F223" i="5"/>
  <c r="F221" i="5"/>
  <c r="F220" i="5"/>
  <c r="F219" i="5"/>
  <c r="F217" i="5"/>
  <c r="F216" i="5"/>
  <c r="F215" i="5"/>
  <c r="F214" i="5"/>
  <c r="F213" i="5"/>
  <c r="F210" i="5"/>
  <c r="F209" i="5"/>
  <c r="F208" i="5"/>
  <c r="F207" i="5"/>
  <c r="A207" i="5"/>
  <c r="A208" i="5" s="1"/>
  <c r="A209" i="5" s="1"/>
  <c r="A210" i="5" s="1"/>
  <c r="A213" i="5" s="1"/>
  <c r="A214" i="5" s="1"/>
  <c r="A215" i="5" s="1"/>
  <c r="A216" i="5" s="1"/>
  <c r="A217" i="5" s="1"/>
  <c r="A219" i="5" s="1"/>
  <c r="A220" i="5" s="1"/>
  <c r="A221" i="5" s="1"/>
  <c r="A223" i="5" s="1"/>
  <c r="A224" i="5" s="1"/>
  <c r="A225" i="5" s="1"/>
  <c r="A226" i="5" s="1"/>
  <c r="F206" i="5"/>
  <c r="A206"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A172" i="5"/>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F168" i="5"/>
  <c r="F167" i="5"/>
  <c r="F166" i="5"/>
  <c r="F165" i="5"/>
  <c r="F164" i="5"/>
  <c r="F163" i="5"/>
  <c r="F162" i="5"/>
  <c r="F161" i="5"/>
  <c r="F160" i="5"/>
  <c r="F159"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A130" i="5"/>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9" i="5" s="1"/>
  <c r="A160" i="5" s="1"/>
  <c r="A161" i="5" s="1"/>
  <c r="A162" i="5" s="1"/>
  <c r="A163" i="5" s="1"/>
  <c r="A164" i="5" s="1"/>
  <c r="A165" i="5" s="1"/>
  <c r="A166" i="5" s="1"/>
  <c r="A167" i="5" s="1"/>
  <c r="A168" i="5" s="1"/>
  <c r="F126" i="5"/>
  <c r="F125" i="5"/>
  <c r="F124" i="5"/>
  <c r="F123" i="5"/>
  <c r="F122" i="5"/>
  <c r="F121" i="5"/>
  <c r="F119" i="5"/>
  <c r="F118" i="5"/>
  <c r="F117" i="5"/>
  <c r="F116" i="5"/>
  <c r="F115" i="5"/>
  <c r="F114" i="5"/>
  <c r="F113" i="5"/>
  <c r="F112" i="5"/>
  <c r="F111" i="5"/>
  <c r="F110" i="5"/>
  <c r="F109" i="5"/>
  <c r="F108" i="5"/>
  <c r="F107" i="5"/>
  <c r="F106" i="5"/>
  <c r="F104" i="5"/>
  <c r="F103" i="5"/>
  <c r="F101" i="5"/>
  <c r="F100" i="5"/>
  <c r="F98" i="5"/>
  <c r="F97" i="5"/>
  <c r="F96" i="5"/>
  <c r="F95" i="5"/>
  <c r="F94" i="5"/>
  <c r="F92" i="5"/>
  <c r="F91" i="5"/>
  <c r="F89" i="5"/>
  <c r="F88" i="5"/>
  <c r="F86" i="5"/>
  <c r="F85" i="5"/>
  <c r="F83" i="5"/>
  <c r="F82" i="5"/>
  <c r="F81" i="5"/>
  <c r="F80" i="5"/>
  <c r="F79" i="5"/>
  <c r="F78" i="5"/>
  <c r="F76" i="5"/>
  <c r="F75" i="5"/>
  <c r="A75" i="5"/>
  <c r="A76" i="5" s="1"/>
  <c r="A78" i="5" s="1"/>
  <c r="A79" i="5" s="1"/>
  <c r="A80" i="5" s="1"/>
  <c r="A81" i="5" s="1"/>
  <c r="A82" i="5" s="1"/>
  <c r="A83" i="5" s="1"/>
  <c r="A85" i="5" s="1"/>
  <c r="A86" i="5" s="1"/>
  <c r="A88" i="5" s="1"/>
  <c r="A89" i="5" s="1"/>
  <c r="A91" i="5" s="1"/>
  <c r="A92" i="5" s="1"/>
  <c r="A94" i="5" s="1"/>
  <c r="A95" i="5" s="1"/>
  <c r="A96" i="5" s="1"/>
  <c r="A97" i="5" s="1"/>
  <c r="A98" i="5" s="1"/>
  <c r="A100" i="5" s="1"/>
  <c r="A101" i="5" s="1"/>
  <c r="A103" i="5" s="1"/>
  <c r="A104" i="5" s="1"/>
  <c r="A106" i="5" s="1"/>
  <c r="A107" i="5" s="1"/>
  <c r="A108" i="5" s="1"/>
  <c r="A109" i="5" s="1"/>
  <c r="A110" i="5" s="1"/>
  <c r="A111" i="5" s="1"/>
  <c r="A112" i="5" s="1"/>
  <c r="A113" i="5" s="1"/>
  <c r="A114" i="5" s="1"/>
  <c r="A115" i="5" s="1"/>
  <c r="A116" i="5" s="1"/>
  <c r="A117" i="5" s="1"/>
  <c r="A118" i="5" s="1"/>
  <c r="A119" i="5" s="1"/>
  <c r="A121" i="5" s="1"/>
  <c r="A122" i="5" s="1"/>
  <c r="A123" i="5" s="1"/>
  <c r="A124" i="5" s="1"/>
  <c r="A125" i="5" s="1"/>
  <c r="A126" i="5" s="1"/>
  <c r="F70" i="5"/>
  <c r="F69" i="5"/>
  <c r="F68" i="5"/>
  <c r="F67" i="5"/>
  <c r="F66" i="5"/>
  <c r="F65" i="5"/>
  <c r="F63" i="5"/>
  <c r="F62" i="5"/>
  <c r="A62" i="5"/>
  <c r="A63" i="5" s="1"/>
  <c r="A65" i="5" s="1"/>
  <c r="A66" i="5" s="1"/>
  <c r="A67" i="5" s="1"/>
  <c r="A68" i="5" s="1"/>
  <c r="A69" i="5" s="1"/>
  <c r="A70" i="5" s="1"/>
  <c r="F57" i="5"/>
  <c r="F56" i="5"/>
  <c r="F55" i="5"/>
  <c r="F54" i="5"/>
  <c r="F53" i="5"/>
  <c r="F51" i="5"/>
  <c r="F50" i="5"/>
  <c r="F48" i="5"/>
  <c r="F47" i="5"/>
  <c r="F45" i="5"/>
  <c r="F44" i="5"/>
  <c r="F43" i="5"/>
  <c r="F42" i="5"/>
  <c r="A42" i="5"/>
  <c r="A43" i="5" s="1"/>
  <c r="A44" i="5" s="1"/>
  <c r="A45" i="5" s="1"/>
  <c r="A47" i="5" s="1"/>
  <c r="A48" i="5" s="1"/>
  <c r="A50" i="5" s="1"/>
  <c r="A51" i="5" s="1"/>
  <c r="A53" i="5" s="1"/>
  <c r="A54" i="5" s="1"/>
  <c r="A55" i="5" s="1"/>
  <c r="A56" i="5" s="1"/>
  <c r="A57" i="5" s="1"/>
  <c r="F38" i="5"/>
  <c r="F37" i="5"/>
  <c r="F36" i="5"/>
  <c r="F35" i="5"/>
  <c r="F34" i="5"/>
  <c r="A34" i="5"/>
  <c r="A35" i="5" s="1"/>
  <c r="A36" i="5" s="1"/>
  <c r="A37" i="5" s="1"/>
  <c r="A38" i="5" s="1"/>
  <c r="F30" i="5"/>
  <c r="F29" i="5"/>
  <c r="A29" i="5"/>
  <c r="A30" i="5" s="1"/>
  <c r="F25" i="5"/>
  <c r="F24" i="5"/>
  <c r="F23" i="5"/>
  <c r="F22" i="5"/>
  <c r="F21" i="5"/>
  <c r="F20" i="5"/>
  <c r="F19" i="5"/>
  <c r="F18" i="5"/>
  <c r="A18" i="5"/>
  <c r="A19" i="5" s="1"/>
  <c r="A20" i="5" s="1"/>
  <c r="A21" i="5" s="1"/>
  <c r="A22" i="5" s="1"/>
  <c r="A23" i="5" s="1"/>
  <c r="A24" i="5" s="1"/>
  <c r="A25" i="5" s="1"/>
  <c r="F14" i="5"/>
  <c r="F13" i="5"/>
  <c r="F12" i="5"/>
  <c r="F11" i="5"/>
  <c r="F10" i="5"/>
  <c r="F9" i="5"/>
  <c r="F8" i="5"/>
  <c r="F7" i="5"/>
  <c r="F6" i="5"/>
  <c r="A6" i="5"/>
  <c r="A7" i="5" s="1"/>
  <c r="A8" i="5" s="1"/>
  <c r="A9" i="5" s="1"/>
  <c r="A10" i="5" s="1"/>
  <c r="A11" i="5" s="1"/>
  <c r="A12" i="5" s="1"/>
  <c r="A13" i="5" s="1"/>
  <c r="A14" i="5" s="1"/>
  <c r="F31" i="6" l="1"/>
  <c r="F576" i="6"/>
  <c r="F681" i="5"/>
  <c r="F31" i="5"/>
  <c r="F39" i="4"/>
  <c r="F590" i="4"/>
  <c r="F681" i="6"/>
  <c r="F920" i="6"/>
  <c r="F915" i="4"/>
  <c r="F915" i="5"/>
  <c r="F873" i="6"/>
  <c r="F848" i="4"/>
  <c r="F848" i="5"/>
  <c r="F834" i="5"/>
  <c r="F812" i="6"/>
  <c r="F797" i="5"/>
  <c r="F641" i="4"/>
  <c r="F641" i="6"/>
  <c r="F622" i="4"/>
  <c r="F622" i="5"/>
  <c r="F590" i="6"/>
  <c r="F590" i="5"/>
  <c r="F576" i="5"/>
  <c r="F394" i="4"/>
  <c r="F394" i="5"/>
  <c r="F288" i="6"/>
  <c r="F288" i="5"/>
  <c r="F288" i="4"/>
  <c r="F200" i="4"/>
  <c r="F200" i="6"/>
  <c r="F169" i="4"/>
  <c r="F169" i="6"/>
  <c r="F169" i="5"/>
  <c r="F127" i="4"/>
  <c r="F127" i="5"/>
  <c r="F127" i="6"/>
  <c r="F71" i="6"/>
  <c r="F71" i="5"/>
  <c r="F58" i="4"/>
  <c r="F58" i="5"/>
  <c r="F39" i="5"/>
  <c r="F39" i="6"/>
  <c r="F26" i="6"/>
  <c r="F26" i="5"/>
  <c r="F15" i="4"/>
  <c r="F15" i="5"/>
  <c r="F71" i="4"/>
  <c r="F26" i="4"/>
  <c r="F227" i="4"/>
  <c r="F576" i="4"/>
  <c r="F681" i="4"/>
  <c r="F834" i="4"/>
  <c r="F797" i="4"/>
  <c r="F696" i="4"/>
  <c r="F867" i="4"/>
  <c r="F873" i="4"/>
  <c r="F812" i="4"/>
  <c r="F886" i="4"/>
  <c r="F15" i="6"/>
  <c r="F58" i="6"/>
  <c r="F227" i="6"/>
  <c r="F394" i="6"/>
  <c r="F622" i="6"/>
  <c r="F848" i="6"/>
  <c r="F696" i="6"/>
  <c r="F797" i="6"/>
  <c r="F867" i="6"/>
  <c r="F886" i="6"/>
  <c r="F915" i="6"/>
  <c r="F834" i="6"/>
  <c r="F227" i="5"/>
  <c r="F200" i="5"/>
  <c r="F886" i="5"/>
  <c r="F812" i="5"/>
  <c r="F641" i="5"/>
  <c r="F873" i="5"/>
  <c r="F867" i="5"/>
  <c r="F919" i="2"/>
  <c r="F918" i="2"/>
  <c r="A918" i="2"/>
  <c r="A919" i="2" s="1"/>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A889" i="2"/>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F885" i="2"/>
  <c r="F884" i="2"/>
  <c r="F883" i="2"/>
  <c r="F882" i="2"/>
  <c r="F881" i="2"/>
  <c r="F880" i="2"/>
  <c r="F879" i="2"/>
  <c r="F878" i="2"/>
  <c r="F877" i="2"/>
  <c r="F876" i="2"/>
  <c r="A876" i="2"/>
  <c r="A877" i="2" s="1"/>
  <c r="A878" i="2" s="1"/>
  <c r="A879" i="2" s="1"/>
  <c r="A880" i="2" s="1"/>
  <c r="A881" i="2" s="1"/>
  <c r="A882" i="2" s="1"/>
  <c r="A883" i="2" s="1"/>
  <c r="A884" i="2" s="1"/>
  <c r="A885" i="2" s="1"/>
  <c r="F872" i="2"/>
  <c r="F871" i="2"/>
  <c r="F870" i="2"/>
  <c r="F873" i="2" s="1"/>
  <c r="C27" i="3" s="1"/>
  <c r="A870" i="2"/>
  <c r="A871" i="2" s="1"/>
  <c r="A872" i="2" s="1"/>
  <c r="F866" i="2"/>
  <c r="F865" i="2"/>
  <c r="F864" i="2"/>
  <c r="F863" i="2"/>
  <c r="F862" i="2"/>
  <c r="F860" i="2"/>
  <c r="F859" i="2"/>
  <c r="F857" i="2"/>
  <c r="F856" i="2"/>
  <c r="A856" i="2"/>
  <c r="A857" i="2" s="1"/>
  <c r="A859" i="2" s="1"/>
  <c r="A860" i="2" s="1"/>
  <c r="A862" i="2" s="1"/>
  <c r="A863" i="2" s="1"/>
  <c r="A864" i="2" s="1"/>
  <c r="A865" i="2" s="1"/>
  <c r="A866" i="2" s="1"/>
  <c r="F855" i="2"/>
  <c r="F854" i="2"/>
  <c r="F853" i="2"/>
  <c r="F852" i="2"/>
  <c r="F851" i="2"/>
  <c r="A851" i="2"/>
  <c r="A852" i="2" s="1"/>
  <c r="A853" i="2" s="1"/>
  <c r="A854" i="2" s="1"/>
  <c r="A855" i="2" s="1"/>
  <c r="F847" i="2"/>
  <c r="F846" i="2"/>
  <c r="F845" i="2"/>
  <c r="F844" i="2"/>
  <c r="F842" i="2"/>
  <c r="F841" i="2"/>
  <c r="F840" i="2"/>
  <c r="F839" i="2"/>
  <c r="F837" i="2"/>
  <c r="A837" i="2"/>
  <c r="A839" i="2" s="1"/>
  <c r="A840" i="2" s="1"/>
  <c r="A841" i="2" s="1"/>
  <c r="A842" i="2" s="1"/>
  <c r="A844" i="2" s="1"/>
  <c r="A845" i="2" s="1"/>
  <c r="A846" i="2" s="1"/>
  <c r="A847" i="2" s="1"/>
  <c r="F833" i="2"/>
  <c r="F832" i="2"/>
  <c r="F831" i="2"/>
  <c r="F830" i="2"/>
  <c r="F829" i="2"/>
  <c r="F828" i="2"/>
  <c r="F827" i="2"/>
  <c r="F826" i="2"/>
  <c r="F824" i="2"/>
  <c r="F823" i="2"/>
  <c r="F822" i="2"/>
  <c r="F821" i="2"/>
  <c r="F820" i="2"/>
  <c r="F819" i="2"/>
  <c r="F818" i="2"/>
  <c r="F817" i="2"/>
  <c r="F816" i="2"/>
  <c r="F815" i="2"/>
  <c r="A815" i="2"/>
  <c r="A816" i="2" s="1"/>
  <c r="A817" i="2" s="1"/>
  <c r="A818" i="2" s="1"/>
  <c r="A819" i="2" s="1"/>
  <c r="A820" i="2" s="1"/>
  <c r="A821" i="2" s="1"/>
  <c r="A822" i="2" s="1"/>
  <c r="A823" i="2" s="1"/>
  <c r="A824" i="2" s="1"/>
  <c r="A826" i="2" s="1"/>
  <c r="A827" i="2" s="1"/>
  <c r="A828" i="2" s="1"/>
  <c r="A829" i="2" s="1"/>
  <c r="A830" i="2" s="1"/>
  <c r="A831" i="2" s="1"/>
  <c r="A832" i="2" s="1"/>
  <c r="A833" i="2" s="1"/>
  <c r="F811" i="2"/>
  <c r="F810" i="2"/>
  <c r="F809" i="2"/>
  <c r="F808" i="2"/>
  <c r="F807" i="2"/>
  <c r="F806" i="2"/>
  <c r="F805" i="2"/>
  <c r="F804" i="2"/>
  <c r="F803" i="2"/>
  <c r="F802" i="2"/>
  <c r="F801" i="2"/>
  <c r="F800" i="2"/>
  <c r="A800" i="2"/>
  <c r="A801" i="2" s="1"/>
  <c r="A802" i="2" s="1"/>
  <c r="A803" i="2" s="1"/>
  <c r="A804" i="2" s="1"/>
  <c r="A805" i="2" s="1"/>
  <c r="A806" i="2" s="1"/>
  <c r="A807" i="2" s="1"/>
  <c r="A808" i="2" s="1"/>
  <c r="A809" i="2" s="1"/>
  <c r="A810" i="2" s="1"/>
  <c r="A811" i="2" s="1"/>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0" i="2"/>
  <c r="F769" i="2"/>
  <c r="F768" i="2"/>
  <c r="F767" i="2"/>
  <c r="F766" i="2"/>
  <c r="F765" i="2"/>
  <c r="F764" i="2"/>
  <c r="F763" i="2"/>
  <c r="F761" i="2"/>
  <c r="F760" i="2"/>
  <c r="F758" i="2"/>
  <c r="F757" i="2"/>
  <c r="F756" i="2"/>
  <c r="F755" i="2"/>
  <c r="F754" i="2"/>
  <c r="F753" i="2"/>
  <c r="F752" i="2"/>
  <c r="F751" i="2"/>
  <c r="F750" i="2"/>
  <c r="F749" i="2"/>
  <c r="F748" i="2"/>
  <c r="F747" i="2"/>
  <c r="F745" i="2"/>
  <c r="F744" i="2"/>
  <c r="F743" i="2"/>
  <c r="F742" i="2"/>
  <c r="F740" i="2"/>
  <c r="F739" i="2"/>
  <c r="F738" i="2"/>
  <c r="F737" i="2"/>
  <c r="F735" i="2"/>
  <c r="F734" i="2"/>
  <c r="F733" i="2"/>
  <c r="F731" i="2"/>
  <c r="F730" i="2"/>
  <c r="F729" i="2"/>
  <c r="F727" i="2"/>
  <c r="F726" i="2"/>
  <c r="F725" i="2"/>
  <c r="F723" i="2"/>
  <c r="F722" i="2"/>
  <c r="F721" i="2"/>
  <c r="F719" i="2"/>
  <c r="F718" i="2"/>
  <c r="F717" i="2"/>
  <c r="F716" i="2"/>
  <c r="F715" i="2"/>
  <c r="F714" i="2"/>
  <c r="F713" i="2"/>
  <c r="F712" i="2"/>
  <c r="F711" i="2"/>
  <c r="F709" i="2"/>
  <c r="F708" i="2"/>
  <c r="F707" i="2"/>
  <c r="F706" i="2"/>
  <c r="F705" i="2"/>
  <c r="F704" i="2"/>
  <c r="F703" i="2"/>
  <c r="F702" i="2"/>
  <c r="A702" i="2"/>
  <c r="A703" i="2" s="1"/>
  <c r="A704" i="2" s="1"/>
  <c r="A705" i="2" s="1"/>
  <c r="A706" i="2" s="1"/>
  <c r="A707" i="2" s="1"/>
  <c r="A708" i="2" s="1"/>
  <c r="A709" i="2" s="1"/>
  <c r="A711" i="2" s="1"/>
  <c r="A712" i="2" s="1"/>
  <c r="A713" i="2" s="1"/>
  <c r="A714" i="2" s="1"/>
  <c r="A715" i="2" s="1"/>
  <c r="A716" i="2" s="1"/>
  <c r="A717" i="2" s="1"/>
  <c r="A718" i="2" s="1"/>
  <c r="A719" i="2" s="1"/>
  <c r="A721" i="2" s="1"/>
  <c r="A722" i="2" s="1"/>
  <c r="A723" i="2" s="1"/>
  <c r="A725" i="2" s="1"/>
  <c r="A726" i="2" s="1"/>
  <c r="A727" i="2" s="1"/>
  <c r="A729" i="2" s="1"/>
  <c r="A730" i="2" s="1"/>
  <c r="A731" i="2" s="1"/>
  <c r="A733" i="2" s="1"/>
  <c r="A734" i="2" s="1"/>
  <c r="A735" i="2" s="1"/>
  <c r="A737" i="2" s="1"/>
  <c r="A738" i="2" s="1"/>
  <c r="A739" i="2" s="1"/>
  <c r="A740" i="2" s="1"/>
  <c r="A742" i="2" s="1"/>
  <c r="A743" i="2" s="1"/>
  <c r="A744" i="2" s="1"/>
  <c r="A745" i="2" s="1"/>
  <c r="A747" i="2" s="1"/>
  <c r="A748" i="2" s="1"/>
  <c r="A749" i="2" s="1"/>
  <c r="A750" i="2" s="1"/>
  <c r="A751" i="2" s="1"/>
  <c r="A752" i="2" s="1"/>
  <c r="A753" i="2" s="1"/>
  <c r="A754" i="2" s="1"/>
  <c r="A755" i="2" s="1"/>
  <c r="A756" i="2" s="1"/>
  <c r="A757" i="2" s="1"/>
  <c r="A758" i="2" s="1"/>
  <c r="A760" i="2" s="1"/>
  <c r="A761" i="2" s="1"/>
  <c r="A763" i="2" s="1"/>
  <c r="A764" i="2" s="1"/>
  <c r="A765" i="2" s="1"/>
  <c r="A766" i="2" s="1"/>
  <c r="A767" i="2" s="1"/>
  <c r="A768" i="2" s="1"/>
  <c r="A769" i="2" s="1"/>
  <c r="A770"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F695" i="2"/>
  <c r="F694" i="2"/>
  <c r="F693" i="2"/>
  <c r="F692" i="2"/>
  <c r="F691" i="2"/>
  <c r="F690" i="2"/>
  <c r="F689" i="2"/>
  <c r="F688" i="2"/>
  <c r="F686" i="2"/>
  <c r="F685" i="2"/>
  <c r="F684" i="2"/>
  <c r="A684" i="2"/>
  <c r="A685" i="2" s="1"/>
  <c r="A686" i="2" s="1"/>
  <c r="A688" i="2" s="1"/>
  <c r="A689" i="2" s="1"/>
  <c r="A690" i="2" s="1"/>
  <c r="A691" i="2" s="1"/>
  <c r="A692" i="2" s="1"/>
  <c r="A693" i="2" s="1"/>
  <c r="A694" i="2" s="1"/>
  <c r="A695" i="2" s="1"/>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A644" i="2"/>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F640" i="2"/>
  <c r="F639" i="2"/>
  <c r="F638" i="2"/>
  <c r="F637" i="2"/>
  <c r="F636" i="2"/>
  <c r="F635" i="2"/>
  <c r="F634" i="2"/>
  <c r="F633" i="2"/>
  <c r="F632" i="2"/>
  <c r="F631" i="2"/>
  <c r="F630" i="2"/>
  <c r="F629" i="2"/>
  <c r="F628" i="2"/>
  <c r="F627" i="2"/>
  <c r="F626" i="2"/>
  <c r="F625" i="2"/>
  <c r="A625" i="2"/>
  <c r="A626" i="2" s="1"/>
  <c r="A627" i="2" s="1"/>
  <c r="A628" i="2" s="1"/>
  <c r="A629" i="2" s="1"/>
  <c r="A630" i="2" s="1"/>
  <c r="A631" i="2" s="1"/>
  <c r="A632" i="2" s="1"/>
  <c r="A633" i="2" s="1"/>
  <c r="A634" i="2" s="1"/>
  <c r="A635" i="2" s="1"/>
  <c r="A636" i="2" s="1"/>
  <c r="A637" i="2" s="1"/>
  <c r="A638" i="2" s="1"/>
  <c r="A639" i="2" s="1"/>
  <c r="A640" i="2" s="1"/>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A593" i="2"/>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F589" i="2"/>
  <c r="F588" i="2"/>
  <c r="F587" i="2"/>
  <c r="F586" i="2"/>
  <c r="F585" i="2"/>
  <c r="F584" i="2"/>
  <c r="F583" i="2"/>
  <c r="F582" i="2"/>
  <c r="F581" i="2"/>
  <c r="F580" i="2"/>
  <c r="F579" i="2"/>
  <c r="A579" i="2"/>
  <c r="A580" i="2" s="1"/>
  <c r="A581" i="2" s="1"/>
  <c r="A582" i="2" s="1"/>
  <c r="A583" i="2" s="1"/>
  <c r="A584" i="2" s="1"/>
  <c r="A585" i="2" s="1"/>
  <c r="A586" i="2" s="1"/>
  <c r="A587" i="2" s="1"/>
  <c r="A588" i="2" s="1"/>
  <c r="A589" i="2" s="1"/>
  <c r="F575" i="2"/>
  <c r="F574" i="2"/>
  <c r="F573" i="2"/>
  <c r="F572" i="2"/>
  <c r="F571" i="2"/>
  <c r="F570" i="2"/>
  <c r="F569" i="2"/>
  <c r="F568" i="2"/>
  <c r="F567" i="2"/>
  <c r="F566" i="2"/>
  <c r="F565" i="2"/>
  <c r="F564" i="2"/>
  <c r="F563" i="2"/>
  <c r="F562" i="2"/>
  <c r="F561" i="2"/>
  <c r="F560" i="2"/>
  <c r="F558" i="2"/>
  <c r="F557" i="2"/>
  <c r="F556" i="2"/>
  <c r="F555" i="2"/>
  <c r="F554" i="2"/>
  <c r="F553" i="2"/>
  <c r="F552" i="2"/>
  <c r="F551" i="2"/>
  <c r="F550" i="2"/>
  <c r="F549" i="2"/>
  <c r="F548" i="2"/>
  <c r="F547" i="2"/>
  <c r="F545" i="2"/>
  <c r="F544" i="2"/>
  <c r="F543" i="2"/>
  <c r="F542" i="2"/>
  <c r="F540" i="2"/>
  <c r="F539" i="2"/>
  <c r="F538" i="2"/>
  <c r="F536" i="2"/>
  <c r="F535" i="2"/>
  <c r="F534" i="2"/>
  <c r="F533" i="2"/>
  <c r="F532" i="2"/>
  <c r="F531" i="2"/>
  <c r="F530" i="2"/>
  <c r="F529" i="2"/>
  <c r="F527" i="2"/>
  <c r="F526" i="2"/>
  <c r="F525" i="2"/>
  <c r="F524" i="2"/>
  <c r="F523" i="2"/>
  <c r="F522" i="2"/>
  <c r="F521" i="2"/>
  <c r="F520"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6" i="2"/>
  <c r="F475" i="2"/>
  <c r="F474" i="2"/>
  <c r="F473" i="2"/>
  <c r="F472" i="2"/>
  <c r="F471" i="2"/>
  <c r="F470" i="2"/>
  <c r="F469" i="2"/>
  <c r="F468" i="2"/>
  <c r="F467" i="2"/>
  <c r="F466" i="2"/>
  <c r="F464" i="2"/>
  <c r="F463" i="2"/>
  <c r="F462" i="2"/>
  <c r="F461" i="2"/>
  <c r="F460" i="2"/>
  <c r="F459" i="2"/>
  <c r="F458" i="2"/>
  <c r="F457" i="2"/>
  <c r="F456" i="2"/>
  <c r="F455" i="2"/>
  <c r="F454" i="2"/>
  <c r="F452" i="2"/>
  <c r="F451" i="2"/>
  <c r="F450" i="2"/>
  <c r="F448" i="2"/>
  <c r="F447" i="2"/>
  <c r="F446" i="2"/>
  <c r="F444" i="2"/>
  <c r="F443" i="2"/>
  <c r="F442" i="2"/>
  <c r="F441" i="2"/>
  <c r="F439" i="2"/>
  <c r="F438" i="2"/>
  <c r="F437" i="2"/>
  <c r="F436" i="2"/>
  <c r="F435" i="2"/>
  <c r="F434" i="2"/>
  <c r="F432" i="2"/>
  <c r="F431" i="2"/>
  <c r="F430" i="2"/>
  <c r="F429" i="2"/>
  <c r="F427" i="2"/>
  <c r="F426" i="2"/>
  <c r="F425" i="2"/>
  <c r="F423" i="2"/>
  <c r="F422" i="2"/>
  <c r="F421" i="2"/>
  <c r="F419" i="2"/>
  <c r="F418" i="2"/>
  <c r="F417" i="2"/>
  <c r="F416" i="2"/>
  <c r="F414" i="2"/>
  <c r="F413" i="2"/>
  <c r="F412" i="2"/>
  <c r="F411" i="2"/>
  <c r="F409" i="2"/>
  <c r="F408" i="2"/>
  <c r="F407" i="2"/>
  <c r="F405" i="2"/>
  <c r="F404" i="2"/>
  <c r="F403" i="2"/>
  <c r="F401" i="2"/>
  <c r="F400" i="2"/>
  <c r="F399" i="2"/>
  <c r="A399" i="2"/>
  <c r="A400" i="2" s="1"/>
  <c r="A401" i="2" s="1"/>
  <c r="A403" i="2" s="1"/>
  <c r="A404" i="2" s="1"/>
  <c r="A405" i="2" s="1"/>
  <c r="A407" i="2" s="1"/>
  <c r="A408" i="2" s="1"/>
  <c r="A409" i="2" s="1"/>
  <c r="A411" i="2" s="1"/>
  <c r="A412" i="2" s="1"/>
  <c r="A413" i="2" s="1"/>
  <c r="A414" i="2" s="1"/>
  <c r="A416" i="2" s="1"/>
  <c r="A417" i="2" s="1"/>
  <c r="A418" i="2" s="1"/>
  <c r="A419" i="2" s="1"/>
  <c r="A421" i="2" s="1"/>
  <c r="A422" i="2" s="1"/>
  <c r="A423" i="2" s="1"/>
  <c r="A425" i="2" s="1"/>
  <c r="A426" i="2" s="1"/>
  <c r="A427" i="2" s="1"/>
  <c r="A429" i="2" s="1"/>
  <c r="A430" i="2" s="1"/>
  <c r="A431" i="2" s="1"/>
  <c r="A432" i="2" s="1"/>
  <c r="A434" i="2" s="1"/>
  <c r="A435" i="2" s="1"/>
  <c r="A436" i="2" s="1"/>
  <c r="A437" i="2" s="1"/>
  <c r="A438" i="2" s="1"/>
  <c r="A439" i="2" s="1"/>
  <c r="A441" i="2" s="1"/>
  <c r="A442" i="2" s="1"/>
  <c r="A443" i="2" s="1"/>
  <c r="A444" i="2" s="1"/>
  <c r="A446" i="2" s="1"/>
  <c r="A447" i="2" s="1"/>
  <c r="A448" i="2" s="1"/>
  <c r="A450" i="2" s="1"/>
  <c r="A451" i="2" s="1"/>
  <c r="A452" i="2" s="1"/>
  <c r="A454" i="2" s="1"/>
  <c r="A455" i="2" s="1"/>
  <c r="A456" i="2" s="1"/>
  <c r="A457" i="2" s="1"/>
  <c r="A458" i="2" s="1"/>
  <c r="A459" i="2" s="1"/>
  <c r="A460" i="2" s="1"/>
  <c r="A461" i="2" s="1"/>
  <c r="A462" i="2" s="1"/>
  <c r="A463" i="2" s="1"/>
  <c r="A464" i="2" s="1"/>
  <c r="A466" i="2" s="1"/>
  <c r="A467" i="2" s="1"/>
  <c r="A468" i="2" s="1"/>
  <c r="A469" i="2" s="1"/>
  <c r="A470" i="2" s="1"/>
  <c r="A471" i="2" s="1"/>
  <c r="A472" i="2" s="1"/>
  <c r="A473" i="2" s="1"/>
  <c r="A474" i="2" s="1"/>
  <c r="A475" i="2" s="1"/>
  <c r="A476"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20" i="2" s="1"/>
  <c r="A521" i="2" s="1"/>
  <c r="A522" i="2" s="1"/>
  <c r="A523" i="2" s="1"/>
  <c r="A524" i="2" s="1"/>
  <c r="A525" i="2" s="1"/>
  <c r="A526" i="2" s="1"/>
  <c r="A527" i="2" s="1"/>
  <c r="A529" i="2" s="1"/>
  <c r="A530" i="2" s="1"/>
  <c r="A531" i="2" s="1"/>
  <c r="A532" i="2" s="1"/>
  <c r="A533" i="2" s="1"/>
  <c r="A534" i="2" s="1"/>
  <c r="A535" i="2" s="1"/>
  <c r="A536" i="2" s="1"/>
  <c r="A538" i="2" s="1"/>
  <c r="A539" i="2" s="1"/>
  <c r="A540" i="2" s="1"/>
  <c r="A542" i="2" s="1"/>
  <c r="A543" i="2" s="1"/>
  <c r="A544" i="2" s="1"/>
  <c r="A545" i="2" s="1"/>
  <c r="A547" i="2" s="1"/>
  <c r="A548" i="2" s="1"/>
  <c r="A549" i="2" s="1"/>
  <c r="A550" i="2" s="1"/>
  <c r="A551" i="2" s="1"/>
  <c r="A552" i="2" s="1"/>
  <c r="A553" i="2" s="1"/>
  <c r="A554" i="2" s="1"/>
  <c r="A555" i="2" s="1"/>
  <c r="A556" i="2" s="1"/>
  <c r="A557" i="2" s="1"/>
  <c r="A558" i="2" s="1"/>
  <c r="A560" i="2" s="1"/>
  <c r="A561" i="2" s="1"/>
  <c r="A562" i="2" s="1"/>
  <c r="A563" i="2" s="1"/>
  <c r="A564" i="2" s="1"/>
  <c r="A565" i="2" s="1"/>
  <c r="A566" i="2" s="1"/>
  <c r="A567" i="2" s="1"/>
  <c r="A568" i="2" s="1"/>
  <c r="A569" i="2" s="1"/>
  <c r="A570" i="2" s="1"/>
  <c r="A571" i="2" s="1"/>
  <c r="A572" i="2" s="1"/>
  <c r="A573" i="2" s="1"/>
  <c r="A574" i="2" s="1"/>
  <c r="A575" i="2" s="1"/>
  <c r="F393" i="2"/>
  <c r="F392" i="2"/>
  <c r="F391" i="2"/>
  <c r="F390" i="2"/>
  <c r="F389" i="2"/>
  <c r="F388" i="2"/>
  <c r="F387" i="2"/>
  <c r="F386" i="2"/>
  <c r="F385" i="2"/>
  <c r="F384" i="2"/>
  <c r="F383" i="2"/>
  <c r="F382" i="2"/>
  <c r="F381" i="2"/>
  <c r="F380" i="2"/>
  <c r="F378" i="2"/>
  <c r="F377" i="2"/>
  <c r="F376" i="2"/>
  <c r="F375" i="2"/>
  <c r="F374" i="2"/>
  <c r="F373" i="2"/>
  <c r="F372" i="2"/>
  <c r="F370" i="2"/>
  <c r="F369" i="2"/>
  <c r="F368" i="2"/>
  <c r="F367" i="2"/>
  <c r="F366" i="2"/>
  <c r="F365" i="2"/>
  <c r="F364" i="2"/>
  <c r="F363" i="2"/>
  <c r="F362" i="2"/>
  <c r="F361" i="2"/>
  <c r="F360" i="2"/>
  <c r="F359" i="2"/>
  <c r="F358" i="2"/>
  <c r="F357" i="2"/>
  <c r="F356" i="2"/>
  <c r="F355" i="2"/>
  <c r="F354" i="2"/>
  <c r="F352" i="2"/>
  <c r="F351" i="2"/>
  <c r="F350" i="2"/>
  <c r="F349" i="2"/>
  <c r="F348" i="2"/>
  <c r="F347" i="2"/>
  <c r="F346" i="2"/>
  <c r="F345" i="2"/>
  <c r="F344" i="2"/>
  <c r="F342" i="2"/>
  <c r="F341" i="2"/>
  <c r="F340" i="2"/>
  <c r="F339" i="2"/>
  <c r="F338" i="2"/>
  <c r="F337" i="2"/>
  <c r="F336" i="2"/>
  <c r="F335" i="2"/>
  <c r="F334" i="2"/>
  <c r="F333" i="2"/>
  <c r="F332" i="2"/>
  <c r="F331" i="2"/>
  <c r="F330" i="2"/>
  <c r="F329" i="2"/>
  <c r="F328" i="2"/>
  <c r="F327" i="2"/>
  <c r="F325" i="2"/>
  <c r="F324" i="2"/>
  <c r="F323" i="2"/>
  <c r="F321" i="2"/>
  <c r="F320" i="2"/>
  <c r="F319" i="2"/>
  <c r="F318" i="2"/>
  <c r="F316" i="2"/>
  <c r="F315" i="2"/>
  <c r="F313" i="2"/>
  <c r="F312" i="2"/>
  <c r="F311" i="2"/>
  <c r="F310" i="2"/>
  <c r="F309" i="2"/>
  <c r="F308" i="2"/>
  <c r="F307" i="2"/>
  <c r="F306" i="2"/>
  <c r="F305" i="2"/>
  <c r="F304" i="2"/>
  <c r="F303" i="2"/>
  <c r="F302" i="2"/>
  <c r="F301" i="2"/>
  <c r="F300" i="2"/>
  <c r="F299" i="2"/>
  <c r="F298" i="2"/>
  <c r="F297" i="2"/>
  <c r="F296" i="2"/>
  <c r="F295" i="2"/>
  <c r="F294" i="2"/>
  <c r="F293" i="2"/>
  <c r="F292" i="2"/>
  <c r="A292" i="2"/>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5" i="2" s="1"/>
  <c r="A316" i="2" s="1"/>
  <c r="A318" i="2" s="1"/>
  <c r="A319" i="2" s="1"/>
  <c r="A320" i="2" s="1"/>
  <c r="A321" i="2" s="1"/>
  <c r="A323" i="2" s="1"/>
  <c r="A324" i="2" s="1"/>
  <c r="A325" i="2" s="1"/>
  <c r="A327" i="2" s="1"/>
  <c r="A328" i="2" s="1"/>
  <c r="A329" i="2" s="1"/>
  <c r="A330" i="2" s="1"/>
  <c r="A331" i="2" s="1"/>
  <c r="A332" i="2" s="1"/>
  <c r="A333" i="2" s="1"/>
  <c r="A334" i="2" s="1"/>
  <c r="A335" i="2" s="1"/>
  <c r="A336" i="2" s="1"/>
  <c r="A337" i="2" s="1"/>
  <c r="A338" i="2" s="1"/>
  <c r="A339" i="2" s="1"/>
  <c r="A340" i="2" s="1"/>
  <c r="A341" i="2" s="1"/>
  <c r="A342" i="2" s="1"/>
  <c r="A344" i="2" s="1"/>
  <c r="A345" i="2" s="1"/>
  <c r="A346" i="2" s="1"/>
  <c r="A347" i="2" s="1"/>
  <c r="A348" i="2" s="1"/>
  <c r="A349" i="2" s="1"/>
  <c r="A350" i="2" s="1"/>
  <c r="A351" i="2" s="1"/>
  <c r="A352" i="2" s="1"/>
  <c r="A354" i="2" s="1"/>
  <c r="A355" i="2" s="1"/>
  <c r="A356" i="2" s="1"/>
  <c r="A357" i="2" s="1"/>
  <c r="A358" i="2" s="1"/>
  <c r="A359" i="2" s="1"/>
  <c r="A360" i="2" s="1"/>
  <c r="A361" i="2" s="1"/>
  <c r="A362" i="2" s="1"/>
  <c r="A363" i="2" s="1"/>
  <c r="A364" i="2" s="1"/>
  <c r="A365" i="2" s="1"/>
  <c r="A366" i="2" s="1"/>
  <c r="A367" i="2" s="1"/>
  <c r="A368" i="2" s="1"/>
  <c r="A369" i="2" s="1"/>
  <c r="A370" i="2" s="1"/>
  <c r="A372" i="2" s="1"/>
  <c r="A373" i="2" s="1"/>
  <c r="A374" i="2" s="1"/>
  <c r="A375" i="2" s="1"/>
  <c r="A376" i="2" s="1"/>
  <c r="A377" i="2" s="1"/>
  <c r="A378" i="2" s="1"/>
  <c r="A380" i="2" s="1"/>
  <c r="A381" i="2" s="1"/>
  <c r="A382" i="2" s="1"/>
  <c r="A383" i="2" s="1"/>
  <c r="A384" i="2" s="1"/>
  <c r="A385" i="2" s="1"/>
  <c r="A386" i="2" s="1"/>
  <c r="A387" i="2" s="1"/>
  <c r="A388" i="2" s="1"/>
  <c r="A389" i="2" s="1"/>
  <c r="A390" i="2" s="1"/>
  <c r="A391" i="2" s="1"/>
  <c r="A392" i="2" s="1"/>
  <c r="A393" i="2" s="1"/>
  <c r="F287" i="2"/>
  <c r="F286" i="2"/>
  <c r="F285" i="2"/>
  <c r="F284" i="2"/>
  <c r="F282" i="2"/>
  <c r="F281" i="2"/>
  <c r="F280" i="2"/>
  <c r="F279" i="2"/>
  <c r="F278" i="2"/>
  <c r="F277" i="2"/>
  <c r="F276" i="2"/>
  <c r="F274" i="2"/>
  <c r="F273" i="2"/>
  <c r="F271" i="2"/>
  <c r="F270" i="2"/>
  <c r="F267" i="2"/>
  <c r="F266" i="2"/>
  <c r="F265" i="2"/>
  <c r="F264" i="2"/>
  <c r="F263" i="2"/>
  <c r="F260" i="2"/>
  <c r="F259" i="2"/>
  <c r="F258" i="2"/>
  <c r="F257" i="2"/>
  <c r="F255" i="2"/>
  <c r="F254" i="2"/>
  <c r="F253" i="2"/>
  <c r="F251" i="2"/>
  <c r="F250" i="2"/>
  <c r="F249" i="2"/>
  <c r="F246" i="2"/>
  <c r="F245" i="2"/>
  <c r="F244" i="2"/>
  <c r="F241" i="2"/>
  <c r="F240" i="2"/>
  <c r="F239" i="2"/>
  <c r="F236" i="2"/>
  <c r="F235" i="2"/>
  <c r="F234" i="2"/>
  <c r="F231" i="2"/>
  <c r="A231" i="2"/>
  <c r="A234" i="2" s="1"/>
  <c r="A235" i="2" s="1"/>
  <c r="A236" i="2" s="1"/>
  <c r="A239" i="2" s="1"/>
  <c r="A240" i="2" s="1"/>
  <c r="A241" i="2" s="1"/>
  <c r="A244" i="2" s="1"/>
  <c r="A245" i="2" s="1"/>
  <c r="A246" i="2" s="1"/>
  <c r="A249" i="2" s="1"/>
  <c r="A250" i="2" s="1"/>
  <c r="A251" i="2" s="1"/>
  <c r="A253" i="2" s="1"/>
  <c r="A254" i="2" s="1"/>
  <c r="A255" i="2" s="1"/>
  <c r="A257" i="2" s="1"/>
  <c r="A258" i="2" s="1"/>
  <c r="A259" i="2" s="1"/>
  <c r="A260" i="2" s="1"/>
  <c r="A263" i="2" s="1"/>
  <c r="A264" i="2" s="1"/>
  <c r="A265" i="2" s="1"/>
  <c r="A266" i="2" s="1"/>
  <c r="A267" i="2" s="1"/>
  <c r="A270" i="2" s="1"/>
  <c r="A271" i="2" s="1"/>
  <c r="A273" i="2" s="1"/>
  <c r="A274" i="2" s="1"/>
  <c r="A276" i="2" s="1"/>
  <c r="A277" i="2" s="1"/>
  <c r="A278" i="2" s="1"/>
  <c r="A279" i="2" s="1"/>
  <c r="A280" i="2" s="1"/>
  <c r="A281" i="2" s="1"/>
  <c r="A282" i="2" s="1"/>
  <c r="A284" i="2" s="1"/>
  <c r="A285" i="2" s="1"/>
  <c r="A286" i="2" s="1"/>
  <c r="A287" i="2" s="1"/>
  <c r="F226" i="2"/>
  <c r="F225" i="2"/>
  <c r="F224" i="2"/>
  <c r="F223" i="2"/>
  <c r="F221" i="2"/>
  <c r="F220" i="2"/>
  <c r="F219" i="2"/>
  <c r="F217" i="2"/>
  <c r="F216" i="2"/>
  <c r="F215" i="2"/>
  <c r="F214" i="2"/>
  <c r="F213" i="2"/>
  <c r="F210" i="2"/>
  <c r="F209" i="2"/>
  <c r="F208" i="2"/>
  <c r="F207" i="2"/>
  <c r="F206" i="2"/>
  <c r="A206" i="2"/>
  <c r="A207" i="2" s="1"/>
  <c r="A208" i="2" s="1"/>
  <c r="A209" i="2" s="1"/>
  <c r="A210" i="2" s="1"/>
  <c r="A213" i="2" s="1"/>
  <c r="A214" i="2" s="1"/>
  <c r="A215" i="2" s="1"/>
  <c r="A216" i="2" s="1"/>
  <c r="A217" i="2" s="1"/>
  <c r="A219" i="2" s="1"/>
  <c r="A220" i="2" s="1"/>
  <c r="A221" i="2" s="1"/>
  <c r="A223" i="2" s="1"/>
  <c r="A224" i="2" s="1"/>
  <c r="A225" i="2" s="1"/>
  <c r="A226" i="2" s="1"/>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200" i="2" s="1"/>
  <c r="C12" i="3" s="1"/>
  <c r="F172" i="2"/>
  <c r="A172" i="2"/>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F168" i="2"/>
  <c r="F167" i="2"/>
  <c r="F166" i="2"/>
  <c r="F165" i="2"/>
  <c r="F164" i="2"/>
  <c r="F163" i="2"/>
  <c r="F162" i="2"/>
  <c r="F161" i="2"/>
  <c r="F160" i="2"/>
  <c r="F159"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A131" i="2"/>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9" i="2" s="1"/>
  <c r="A160" i="2" s="1"/>
  <c r="A161" i="2" s="1"/>
  <c r="A162" i="2" s="1"/>
  <c r="A163" i="2" s="1"/>
  <c r="A164" i="2" s="1"/>
  <c r="A165" i="2" s="1"/>
  <c r="A166" i="2" s="1"/>
  <c r="A167" i="2" s="1"/>
  <c r="A168" i="2" s="1"/>
  <c r="F130" i="2"/>
  <c r="A130" i="2"/>
  <c r="F126" i="2"/>
  <c r="F125" i="2"/>
  <c r="F124" i="2"/>
  <c r="F123" i="2"/>
  <c r="F122" i="2"/>
  <c r="F121" i="2"/>
  <c r="F119" i="2"/>
  <c r="F118" i="2"/>
  <c r="F117" i="2"/>
  <c r="F116" i="2"/>
  <c r="F115" i="2"/>
  <c r="F114" i="2"/>
  <c r="F113" i="2"/>
  <c r="F112" i="2"/>
  <c r="F111" i="2"/>
  <c r="F110" i="2"/>
  <c r="F109" i="2"/>
  <c r="F108" i="2"/>
  <c r="F107" i="2"/>
  <c r="F106" i="2"/>
  <c r="F104" i="2"/>
  <c r="F103" i="2"/>
  <c r="F101" i="2"/>
  <c r="F100" i="2"/>
  <c r="F98" i="2"/>
  <c r="F97" i="2"/>
  <c r="F96" i="2"/>
  <c r="F95" i="2"/>
  <c r="F94" i="2"/>
  <c r="F92" i="2"/>
  <c r="F91" i="2"/>
  <c r="F89" i="2"/>
  <c r="F88" i="2"/>
  <c r="F86" i="2"/>
  <c r="F85" i="2"/>
  <c r="F83" i="2"/>
  <c r="F82" i="2"/>
  <c r="F81" i="2"/>
  <c r="F80" i="2"/>
  <c r="F79" i="2"/>
  <c r="F78" i="2"/>
  <c r="F76" i="2"/>
  <c r="F75" i="2"/>
  <c r="A75" i="2"/>
  <c r="A76" i="2" s="1"/>
  <c r="A78" i="2" s="1"/>
  <c r="A79" i="2" s="1"/>
  <c r="A80" i="2" s="1"/>
  <c r="A81" i="2" s="1"/>
  <c r="A82" i="2" s="1"/>
  <c r="A83" i="2" s="1"/>
  <c r="A85" i="2" s="1"/>
  <c r="A86" i="2" s="1"/>
  <c r="A88" i="2" s="1"/>
  <c r="A89" i="2" s="1"/>
  <c r="A91" i="2" s="1"/>
  <c r="A92" i="2" s="1"/>
  <c r="A94" i="2" s="1"/>
  <c r="A95" i="2" s="1"/>
  <c r="A96" i="2" s="1"/>
  <c r="A97" i="2" s="1"/>
  <c r="A98" i="2" s="1"/>
  <c r="A100" i="2" s="1"/>
  <c r="A101" i="2" s="1"/>
  <c r="A103" i="2" s="1"/>
  <c r="A104" i="2" s="1"/>
  <c r="A106" i="2" s="1"/>
  <c r="A107" i="2" s="1"/>
  <c r="A108" i="2" s="1"/>
  <c r="A109" i="2" s="1"/>
  <c r="A110" i="2" s="1"/>
  <c r="A111" i="2" s="1"/>
  <c r="A112" i="2" s="1"/>
  <c r="A113" i="2" s="1"/>
  <c r="A114" i="2" s="1"/>
  <c r="A115" i="2" s="1"/>
  <c r="A116" i="2" s="1"/>
  <c r="A117" i="2" s="1"/>
  <c r="A118" i="2" s="1"/>
  <c r="A119" i="2" s="1"/>
  <c r="A121" i="2" s="1"/>
  <c r="A122" i="2" s="1"/>
  <c r="A123" i="2" s="1"/>
  <c r="A124" i="2" s="1"/>
  <c r="A125" i="2" s="1"/>
  <c r="A126" i="2" s="1"/>
  <c r="F70" i="2"/>
  <c r="F69" i="2"/>
  <c r="F68" i="2"/>
  <c r="F67" i="2"/>
  <c r="F66" i="2"/>
  <c r="F65" i="2"/>
  <c r="F63" i="2"/>
  <c r="F62" i="2"/>
  <c r="A62" i="2"/>
  <c r="A63" i="2" s="1"/>
  <c r="A65" i="2" s="1"/>
  <c r="A66" i="2" s="1"/>
  <c r="A67" i="2" s="1"/>
  <c r="A68" i="2" s="1"/>
  <c r="A69" i="2" s="1"/>
  <c r="A70" i="2" s="1"/>
  <c r="F57" i="2"/>
  <c r="F56" i="2"/>
  <c r="F55" i="2"/>
  <c r="F54" i="2"/>
  <c r="F53" i="2"/>
  <c r="F51" i="2"/>
  <c r="F50" i="2"/>
  <c r="F48" i="2"/>
  <c r="F47" i="2"/>
  <c r="F45" i="2"/>
  <c r="F44" i="2"/>
  <c r="F43" i="2"/>
  <c r="F42" i="2"/>
  <c r="A42" i="2"/>
  <c r="A43" i="2" s="1"/>
  <c r="A44" i="2" s="1"/>
  <c r="A45" i="2" s="1"/>
  <c r="A47" i="2" s="1"/>
  <c r="A48" i="2" s="1"/>
  <c r="A50" i="2" s="1"/>
  <c r="A51" i="2" s="1"/>
  <c r="A53" i="2" s="1"/>
  <c r="A54" i="2" s="1"/>
  <c r="A55" i="2" s="1"/>
  <c r="A56" i="2" s="1"/>
  <c r="A57" i="2" s="1"/>
  <c r="F38" i="2"/>
  <c r="F37" i="2"/>
  <c r="F36" i="2"/>
  <c r="F35" i="2"/>
  <c r="F34" i="2"/>
  <c r="F39" i="2" s="1"/>
  <c r="C7" i="3" s="1"/>
  <c r="A34" i="2"/>
  <c r="A35" i="2" s="1"/>
  <c r="A36" i="2" s="1"/>
  <c r="A37" i="2" s="1"/>
  <c r="A38" i="2" s="1"/>
  <c r="F30" i="2"/>
  <c r="A30" i="2"/>
  <c r="F29" i="2"/>
  <c r="F31" i="2" s="1"/>
  <c r="C6" i="3" s="1"/>
  <c r="A29" i="2"/>
  <c r="F25" i="2"/>
  <c r="F24" i="2"/>
  <c r="F23" i="2"/>
  <c r="F22" i="2"/>
  <c r="F21" i="2"/>
  <c r="F20" i="2"/>
  <c r="F19" i="2"/>
  <c r="F18" i="2"/>
  <c r="A18" i="2"/>
  <c r="A19" i="2" s="1"/>
  <c r="A20" i="2" s="1"/>
  <c r="A21" i="2" s="1"/>
  <c r="A22" i="2" s="1"/>
  <c r="A23" i="2" s="1"/>
  <c r="A24" i="2" s="1"/>
  <c r="A25" i="2" s="1"/>
  <c r="F14" i="2"/>
  <c r="F13" i="2"/>
  <c r="F12" i="2"/>
  <c r="F11" i="2"/>
  <c r="F10" i="2"/>
  <c r="F9" i="2"/>
  <c r="F8" i="2"/>
  <c r="F7" i="2"/>
  <c r="F6" i="2"/>
  <c r="A6" i="2"/>
  <c r="A7" i="2" s="1"/>
  <c r="A8" i="2" s="1"/>
  <c r="A9" i="2" s="1"/>
  <c r="A10" i="2" s="1"/>
  <c r="A11" i="2" s="1"/>
  <c r="A12" i="2" s="1"/>
  <c r="A13" i="2" s="1"/>
  <c r="A14" i="2" s="1"/>
  <c r="F834" i="2" l="1"/>
  <c r="C24" i="3" s="1"/>
  <c r="F867" i="2"/>
  <c r="C26" i="3" s="1"/>
  <c r="F58" i="2"/>
  <c r="C8" i="3" s="1"/>
  <c r="F622" i="2"/>
  <c r="C18" i="3" s="1"/>
  <c r="F681" i="2"/>
  <c r="C20" i="3" s="1"/>
  <c r="F920" i="2"/>
  <c r="C30" i="3" s="1"/>
  <c r="F15" i="2"/>
  <c r="C4" i="3" s="1"/>
  <c r="F227" i="2"/>
  <c r="C13" i="3" s="1"/>
  <c r="F71" i="2"/>
  <c r="C9" i="3" s="1"/>
  <c r="F127" i="2"/>
  <c r="C10" i="3" s="1"/>
  <c r="F848" i="2"/>
  <c r="C25" i="3" s="1"/>
  <c r="F26" i="2"/>
  <c r="C5" i="3" s="1"/>
  <c r="F797" i="2"/>
  <c r="C22" i="3" s="1"/>
  <c r="F812" i="2"/>
  <c r="C23" i="3" s="1"/>
  <c r="F915" i="2"/>
  <c r="C29" i="3" s="1"/>
  <c r="F886" i="2"/>
  <c r="C28" i="3" s="1"/>
  <c r="F696" i="2"/>
  <c r="C21" i="3" s="1"/>
  <c r="F169" i="2"/>
  <c r="C11" i="3" s="1"/>
  <c r="F590" i="2"/>
  <c r="C17" i="3" s="1"/>
  <c r="F394" i="2"/>
  <c r="C15" i="3" s="1"/>
  <c r="F641" i="2"/>
  <c r="C19" i="3" s="1"/>
  <c r="F576" i="2"/>
  <c r="C16" i="3" s="1"/>
  <c r="F288" i="2"/>
  <c r="C14" i="3" s="1"/>
  <c r="C31" i="3" l="1"/>
  <c r="C32" i="3" s="1"/>
  <c r="C33" i="3" s="1"/>
</calcChain>
</file>

<file path=xl/sharedStrings.xml><?xml version="1.0" encoding="utf-8"?>
<sst xmlns="http://schemas.openxmlformats.org/spreadsheetml/2006/main" count="7308" uniqueCount="998">
  <si>
    <t>OPĆI TEHNIČKI UVJETI UZ TROŠKOVNIK</t>
  </si>
  <si>
    <t>Održavanje i uređenje stanova i poslovnih prostora u imovini Grada Zagreba</t>
  </si>
  <si>
    <t>Rbr.</t>
  </si>
  <si>
    <t>Stavka / vrsta radova</t>
  </si>
  <si>
    <t>Opći tehnički uvjet / pravilo obračuna / norme</t>
  </si>
  <si>
    <t>POSEBNI TEHNIČKI UVJETI PO VRSTAMA RADOVA</t>
  </si>
  <si>
    <t>Uvjeti u nastavku primjenjuju se na pripadajuće grupe radova iz troškovnika. Navedene norme primjenjuju se u važećem izdanju, s dopuštenjem jednakovrijednih normi i tehničkih rješenja, ako ispunjavaju traženu funkciju, kvalitetu i sigurnost.</t>
  </si>
  <si>
    <t>A)</t>
  </si>
  <si>
    <t>ZEMLJANI RADOVI</t>
  </si>
  <si>
    <t>Iskope, zatrpavanja, nasipavanja, razastiranja i zbijanja izvesti prema pravilima struke, uz prethodnu provjeru postojećih instalacija i zaštitu postojećih konstrukcija i površina. Materijal za nasip i drobljeni kameni agregat mora odgovarati namjeni i opisu stavke, a radovi se izvode prema važećim izdanjima HRN EN 1997, HRN EN 13242 i HRN EN 13285 ili jednakovrijednim normama, kada su primjenjive.</t>
  </si>
  <si>
    <t>B)</t>
  </si>
  <si>
    <t>TESARSKI RADOVI</t>
  </si>
  <si>
    <t>Tesarske radove, radne i zaštitne skele, privremene konstrukcije, OSB obloge i oplate izvesti stabilno, sigurno i točno prema mjeri na lokaciji. Oplata se izvodi kao oplata od dasaka debljine 24 mm. OSB ploče predvidjeti u kvaliteti prikladnoj za namjenu, u skladu s HRN EN 13986, a skele i privremene radne platforme prema HRN EN 12811 ili jednakovrijedno.</t>
  </si>
  <si>
    <t>C)</t>
  </si>
  <si>
    <t>ARMIRAČKI RADOVI</t>
  </si>
  <si>
    <t>Armaturu dobaviti, sjeći, savijati, vezati i ugraditi prema opisu stavke i pravilima struke. Čelik za armiranje u pravilu je B500B ili jednakovrijedan, s dokazom kvalitete, a izvedba mora biti u skladu s HRN EN 10080, HRN EN 13670, projektom odnosno nalogom Naručitelja/nadzora i važećim tehničkim propisima za betonske konstrukcije.</t>
  </si>
  <si>
    <t>D)</t>
  </si>
  <si>
    <t>BETONSKI I ARMIRANO-BETONSKI RADOVI</t>
  </si>
  <si>
    <t>Betonske i armiranobetonske radove izvesti betonom razreda tlačne čvrstoće navedenog u stavci, ugradnjom, zbijanjem, njegom i zaštitom do potrebne kvalitete. Ako pojedinom stavkom nije drukčije određeno, najveće zrno agregata za uobičajene betonske radove je Dmax = 32 mm, a za tanke slojeve i lokalne popravke primjenjuje se odgovarajuća manja granulacija prema debljini sloja. Primjenjuju se HRN EN 206, HRN EN 13670, HRN EN 12350 i HRN EN 12390 ili jednakovrijedno.</t>
  </si>
  <si>
    <t>E)</t>
  </si>
  <si>
    <t>IZOLATERSKI RADOVI</t>
  </si>
  <si>
    <t>Hidroizolaterske i toplinsko-izolaterske radove izvesti na nosivoj, suhoj, očišćenoj i pripremljenoj podlozi, uz izvedbu preklopa, kutova, prodora, brtvenih traka i završnih detalja. Bitumenske trake moraju odgovarati HRN EN 13969 ili HRN EN 13707, tekuće hidroizolacije ispod keramike HRN EN 14891, EPS HRN EN 13163, XPS HRN EN 13164, a primjenjuju se i upute proizvođača sustava.</t>
  </si>
  <si>
    <t>F)</t>
  </si>
  <si>
    <t>SANACIJSKI RADOVI</t>
  </si>
  <si>
    <t>Sanaciju pukotina, vlažnih zidova, betona, žbuka i lokalnih oštećenja izvesti sustavnim tvornički pripremljenim materijalima, uz pripremu podloge do zdrave i nosive površine. Reparaturni mortovi, zaštitni premazi, injektiranja i sanacijski sustavi moraju odgovarati HRN EN 1504, HRN EN 998-1 i uputama proizvođača ili jednakovrijedno, ovisno o vrsti podloge i oštećenja.</t>
  </si>
  <si>
    <t>G)</t>
  </si>
  <si>
    <t>RUŠENJA I DEMONTAŽE</t>
  </si>
  <si>
    <t>Rušenja, štemanja, dubljenja, skidanja obloga, demontaže opreme i instalacijskih elemenata izvesti pažljivo, uz prethodnu provjeru instalacija, nosivosti i elemenata koji ostaju. U jediničnu cijenu uključeni su zaštita prostora, spuštanje, privremeno deponiranje, utovar, odvoz i zbrinjavanje otpada. Radovi se izvode prema pravilima zaštite na radu, važećim propisima o gospodarenju otpadom i tehničkim pravilima struke.</t>
  </si>
  <si>
    <t>H)</t>
  </si>
  <si>
    <t>ZIDARSKI RADOVI</t>
  </si>
  <si>
    <t>Zidanje, krpanje, zatvaranje kanala, žbukanje, estrihe i slične zidarske radove izvesti ravno, stabilno i stručno, s propisnim vezom, sljubnicama, pripremom podloge i njegom. Za zidne elemente, mortove i žbuke primjenjuju se HRN EN 771, HRN EN 998-1, HRN EN 998-2, HRN EN 1996 i HRN EN 13914 ili jednakovrijedno, uz primjenu uputa proizvođača.</t>
  </si>
  <si>
    <t>I)</t>
  </si>
  <si>
    <t>LIČILAČKI I SOBOSLIKARSKI RADOVI</t>
  </si>
  <si>
    <t>Ličilačke, soboslikarske, kitanje, impregnacije i završne premaze izvesti na suhu, čistu, čvrstu i pripremljenu podlogu, uz zaštitu okolnih ploha. Unutarnje disperzijske boje, temeljni premazi i sustavi premaza moraju odgovarati namjeni prostora i HRN EN 13300, a za metalne elemente i antikorozivne premaze HRN EN ISO 12944 i HRN EN ISO 8501 ili jednakovrijedno, kada su primjenjive.</t>
  </si>
  <si>
    <t>J)</t>
  </si>
  <si>
    <t>KANALIZACIJA</t>
  </si>
  <si>
    <t>Kanalizacijske cijevi, sifone, slivnike, priključke i spojeve izvesti vodonepropusno, s potrebnim padovima, revizijom i mogućnošću čišćenja. Materijali i izvedba moraju odgovarati HRN EN 12056, HRN EN 1451, HRN EN 1329, HRN EN 1401 i HRN EN 1610 ili jednakovrijedno, ovisno o vrsti instalacije i mjestu ugradnje.</t>
  </si>
  <si>
    <t>K)</t>
  </si>
  <si>
    <t>VODOVOD</t>
  </si>
  <si>
    <t>Vodovodne instalacije, cijevi, ventile, armature, spojne elemente i izolacije izvesti materijalima prikladnima za pitku vodu, s ispitivanjem nepropusnosti i funkcionalnom probom prije zatvaranja radova. Primjenjuju se HRN EN 806, HRN EN 1717 te norme za ugrađene cijevne sustave kao HRN EN ISO 15874, HRN EN ISO 15875, HRN EN ISO 15876 ili HRN EN ISO 21003, ovisno o sustavu.</t>
  </si>
  <si>
    <t>L)</t>
  </si>
  <si>
    <t>ELEKTROINSTALATERSKI RADOVI</t>
  </si>
  <si>
    <t>Elektroinstalaterske radove smije izvoditi stručno osposobljena osoba. Vodiči, kabeli, razdjelnici, zaštitni uređaji, sklopke, utičnice, rasvjeta i oprema moraju biti odgovarajuće nazivne struje, napona, IP zaštite i namjene prostora. Primjenjuju se HRN HD 60364, HRN EN 61439, HRN EN 60898-1, HRN EN 61008/61009, HRN EN 60529 i HRN EN 62305 ili jednakovrijedno, kada su primjenjive.</t>
  </si>
  <si>
    <t>M)</t>
  </si>
  <si>
    <t>STROJARSKE INSTALACIJE</t>
  </si>
  <si>
    <t>Strojarske, grijne, plinske i ventilacijske radove izvesti stručno, uz provjeru funkcionalnosti, nepropusnosti i sigurnosti sustava. Primjenjuju se HRN EN 12828, HRN EN 14336, HRN EN 1775, HRN EN 378, HRN EN 12599 i druge važeće norme za konkretni ugrađeni sustav ili jednakovrijedno, uz upute proizvođača i posebne propise za plinske instalacije.</t>
  </si>
  <si>
    <t>N)</t>
  </si>
  <si>
    <t>PRATEĆI RADOVI UZ INSTALACIJE</t>
  </si>
  <si>
    <t>Prateće radove uz instalacije, uključujući otvaranja, zatvaranja, lokalne sanacije, proboje, šliceve, krpanja i obradu prodora, izvesti usklađeno s glavnim instalacijskim radovima. Materijali za zatvaranja i sanacije moraju biti kompatibilni s podlogom i instalacijom te usklađeni s normama za pripadajuću vrstu radova, osobito HRN EN 998, HRN EN 1504, HRN HD 60364, HRN EN 806 i HRN EN 12056 ili jednakovrijedno.</t>
  </si>
  <si>
    <t>O)</t>
  </si>
  <si>
    <t>PODOPOLAGAČKI RADOVI</t>
  </si>
  <si>
    <t>Podne podloge, estrihe, izravnavanja, parket, laminat, PVC, tekstilne i druge podne obloge izvesti na ravnoj, suhoj, čvrstoj i čistoj podlozi. Vlažnost i ravnost podloge provjeriti prije ugradnje. Primjenjuju se HRN EN 13813 za estrihe, HRN EN 14041 za elastične, tekstilne i laminatne podne obloge, HRN EN 14342 za drvene podne obloge, HRN EN 13329 za laminatne podove te upute proizvođača.</t>
  </si>
  <si>
    <t>P)</t>
  </si>
  <si>
    <t>KERAMIČARSKI RADOVI</t>
  </si>
  <si>
    <t>Keramičarske radove izvesti pločicama I. klase ili jednakovrijedne kvalitete, na pripremljenu podlogu, s odgovarajućim ljepilom, fug masom, dilatacijama, obradom rubova i brtvljenjem spojeva. Primjenjuju se HRN EN 14411, HRN EN 12004, HRN EN 13888 i HRN EN 14891 ili jednakovrijedno.</t>
  </si>
  <si>
    <t>Q)</t>
  </si>
  <si>
    <t>SANITARNI UREĐAJI I ARMATURE</t>
  </si>
  <si>
    <t>Sanitarne uređaje, armature, sifone, tuš kade, kabine, vodokotliće i pribor ugraditi kompletno, s brtvljenjem, priključenjem i funkcionalnom probom. Primjenjuju se HRN EN 997 za WC školjke, HRN EN 14688 za umivaonike, HRN EN 274 za sifone, HRN EN 817 i HRN EN 1111 za miješalice/termostatske armature te norme proizvoda navedene u tehničkom listu ili jednakovrijedno.</t>
  </si>
  <si>
    <t>R)</t>
  </si>
  <si>
    <t>RADOVI GIPS KARTONSKIM PLOČAMA</t>
  </si>
  <si>
    <t>Gipskartonske radove izvesti od ploča, potkonstrukcije, vijaka, traka, masa za spojeve i pribora prikladnih za namjenu prostora, s odgovarajućom završnom obradom i kontrolom ravnosti. Primjenjuju se HRN EN 520, HRN EN 14195, HRN EN 13963, HRN EN 13964 i HRN EN 13501-1 ili jednakovrijedno, kada su primjenjive.</t>
  </si>
  <si>
    <t>S)</t>
  </si>
  <si>
    <t>STOLARSKI RADOVI</t>
  </si>
  <si>
    <t>Stolarske radove, vrata, dovratnike, krila, okove, brave, popravke stolarije i pripasivanja izvesti prema izmjeri na lokaciji, funkcionalno i uredno, uz zaštitu postojećih elemenata. Okovi, brave i elementi moraju biti kompatibilni s postojećim stanjem, a kada je primjenjivo koriste se HRN EN 14351, HRN EN 16034, HRN EN 12209, HRN EN 1935 i HRN EN 13501 ili jednakovrijedno.</t>
  </si>
  <si>
    <t>T)</t>
  </si>
  <si>
    <t>STAKLARSKI RADOVI</t>
  </si>
  <si>
    <t>Staklarske radove izvesti staklom vrste i debljine navedene u stavci, s pravilnim uzimanjem mjera, obradom rubova, podloškama, kitom, brtvama i sigurnim učvršćenjem. Primjenjuju se HRN EN 572 za osnovno staklo, HRN EN 12150 za kaljeno staklo, HRN EN 14449 za laminirano staklo i HRN EN 1279 za izolacijsko staklo ili jednakovrijedno.</t>
  </si>
  <si>
    <t>U)</t>
  </si>
  <si>
    <t>BRAVARSKI RADOVI</t>
  </si>
  <si>
    <t>Bravarske radove izvesti od čeličnih ili drugih metalnih elemenata odgovarajuće dimenzije, učvršćenja, zaštite od korozije i završne obrade. Zavarivanje, čelične konstrukcije, pocinčavanje i premaze izvesti prema HRN EN 1090, HRN EN ISO 3834, HRN EN ISO 1461, HRN EN ISO 12944 i HRN EN ISO 8501 ili jednakovrijedno, kada su primjenjive.</t>
  </si>
  <si>
    <t>V)</t>
  </si>
  <si>
    <t>LIMARSKI RADOVI</t>
  </si>
  <si>
    <t>Limarske radove izvesti limom vrste, debljine i završne obrade navedene u stavci, s pravilnim preklopima, dilatacijama, brtvljenjem, pričvršćenjem i odvodnjom. Primjenjuju se HRN EN 612, HRN EN 1462, HRN EN 14782, HRN EN 508 i norme proizvoda za ugrađeni lim ili jednakovrijedno.</t>
  </si>
  <si>
    <t>W)</t>
  </si>
  <si>
    <t>KROVOPOKRIVAČKI RADOVI</t>
  </si>
  <si>
    <t>Krovopokrivačke radove izvesti uz zaštitu objekta od prodora vode tijekom rada, pravilnu izvedbu preklopa, rubova, prodora, spojnih detalja i kompatibilnost s postojećim pokrovom. Primjenjuju se HRN EN 1304, HRN EN 490, HRN EN 13707, HRN EN 13859, HRN EN 14782 i upute proizvođača pokrova ili jednakovrijedno, ovisno o vrsti pokrova.</t>
  </si>
  <si>
    <t>X)</t>
  </si>
  <si>
    <t>IZNOŠENJE I ODVOZ STAROG NAMJEŠTAJA, BIJELE TEHNIKE I OPREME</t>
  </si>
  <si>
    <t>Iznošenje, utovar, odvoz i zbrinjavanje starog namještaja, bijele tehnike, opreme i sličnog otpada izvesti pažljivo, bez oštećenja prostora i zajedničkih dijelova zgrade. Otpad se razvrstava i predaje ovlaštenom sakupljaču ili na propisano odlagalište, uz dokaznicu kada je primjenjivo, u skladu s važećim propisima o gospodarenju otpadom.</t>
  </si>
  <si>
    <t>Y)</t>
  </si>
  <si>
    <t>OSTALO</t>
  </si>
  <si>
    <t>Ostale radove, preglede, snimanja, ispitivanja, dokumentiranje i pomoćne radove izvesti prema opisu stavke, pravilima struke, nalogu Naručitelja/nadzora i važećim normama za konkretnu vrstu rada. Ako opisom nije drugačije određeno, jedinična cijena uključuje sav rad, materijal, pomoćna sredstva, dokumentiranje i čišćenje.</t>
  </si>
  <si>
    <t>Z)</t>
  </si>
  <si>
    <t>HITNE INTERVENCIJE I MANJI POPRAVCI – DOPUNSKE STAVKE</t>
  </si>
  <si>
    <t>Hitne intervencije i manje popravke izvesti brzo, sigurno i u opsegu nužnom za sprječavanje daljnje štete, uklanjanje opasnosti i uspostavu osnovne funkcionalnosti. U cijenu je uključeno utvrđivanje kvara, privremena ili trajna sanacija u okviru opisa stavke, osnovno ispitivanje, čišćenje, fotodokumentiranje i kratko izvješće.</t>
  </si>
  <si>
    <t>AA)</t>
  </si>
  <si>
    <t>OPASNI I POSEBNI OTPAD – POSEBNE STAVKE SAMO PO NALOGU</t>
  </si>
  <si>
    <t>Radovi s azbestno-cementnim proizvodima i drugim posebnim kategorijama/opasnim otpadom izvode se isključivo po posebnom pisanom nalogu Naručitelja/nadzora i uz primjenu propisanih mjera zaštite radnika, korisnika i okoliša. Nije dopušteno lomljenje, rezanje, brušenje ili uklanjanje materijala za koji postoji sumnja na azbest bez propisanog postupanja. Otpad se prikuplja, pakira, označava i predaje ovlaštenoj osobi uz prateću dokumentaciju.</t>
  </si>
  <si>
    <t>OPĆI TEHNIČKI UVJETI</t>
  </si>
  <si>
    <t>1</t>
  </si>
  <si>
    <t>Predmet i primjena</t>
  </si>
  <si>
    <t>Ovi Opći tehnički uvjeti primjenjuju se na sve stavke troškovnika. Izvođač je dužan izvesti radove stručno, uredno i u cijelosti prema pravilima struke, važećim propisima, važećim HRN, HRN EN i EN normama te uputama proizvođača ugrađenih materijala i opreme.</t>
  </si>
  <si>
    <t>2</t>
  </si>
  <si>
    <t>Sadržaj jedinične cijene</t>
  </si>
  <si>
    <t>Jediničnom cijenom svake stavke obuhvaćeni su sav rad, materijal, pomoćni materijal, alat, oprema, montaža, demontaža, zaštita, unutarnji i vanjski transporti, privremeno deponiranje na gradilištu, utovar, istovar, prikupljanje i razvrstavanje otpada, odvoz i zbrinjavanje otpada nastalog izvođenjem predmetne stavke, redovno čišćenje tijekom izvođenja, završno čišćenje radnog prostora i komunikacija onečišćenih radovima, ispitivanja, podešavanja i predaja do potpune funkcionalnosti, ako troškovničkom stavkom nije izričito drukčije određeno.</t>
  </si>
  <si>
    <t>3</t>
  </si>
  <si>
    <t>Način izvedbe / tehnologija rada</t>
  </si>
  <si>
    <t>Način izvedbe, uključujući ručni i/ili strojni rad, odabire izvođač prema tehnologiji rada, uvjetima na lokaciji i pravilima struke. Odabrana tehnologija rada ne daje pravo na dodatni obračun ako nije posebno ugovorena ili pisano naložena od Naručitelja/nadzora.</t>
  </si>
  <si>
    <t>4</t>
  </si>
  <si>
    <t>Mjere i provjera stanja</t>
  </si>
  <si>
    <t>Izvođač je dužan prije i tijekom radova zaštititi podove, zidove, stolariju, opremu, instalacije, dizala, stubišta, hodnike i ostale zajedničke komunikacije. Sva zaštita, premještanje stvari nužno za pristup radovima i uklanjanje zaštita uključeni su u jedinične cijene.</t>
  </si>
  <si>
    <t>5</t>
  </si>
  <si>
    <t>Zaštita prostora i komunikacija</t>
  </si>
  <si>
    <t>Izvođač je dužan zaštititi podove, zidove, stolariju, instalacije, opremu, namještaj koji ostaje u prostoru, zajedničke komunikacije, ulaze, stubišta, dizala, hodnike i druge površine. Zaštita se izvodi folijama, kartonom, ljepenkama, pločama, prekrivačima, trakama i drugim prikladnim sredstvima, a njezino uklanjanje nakon radova uključeno je u cijenu.</t>
  </si>
  <si>
    <t>6</t>
  </si>
  <si>
    <t>Čišćenje i predaja prostora</t>
  </si>
  <si>
    <t>Redovno čišćenje tijekom izvođenja radova, čišćenje po završetku pojedinih faza rada te završno čišćenje prostora nakon izvedenih radova sadržano je u jediničnim cijenama. Izvođač je dužan prostor, zajedničke komunikacije, ulaze, stubišta, dizala, hodnike i druge površine koje je koristio ili zaprljao tijekom izvođenja radova predati u urednom i uporabljivom stanju, bez ostataka materijala, ambalaže, prašine, šute, mrlja i otpada nastalog njegovim radovima. Navedeno se ne obračunava posebno.</t>
  </si>
  <si>
    <t>7</t>
  </si>
  <si>
    <t>Otpad i zbrinjavanje</t>
  </si>
  <si>
    <t>Sav građevni otpad, ambalažu i višak materijala nastao izvođenjem radova izvođač je dužan prikupljati, razvrstavati, privremeno deponirati na gradilištu na način koji ne ometa korištenje prostora i komunikacija, utovariti, odvesti i zbrinuti na zakonit način, putem ovlaštenog odlagališta, reciklažnog dvorišta, ovlaštenog sakupljača ili drugog mjesta koje odredi Naručitelj/nadzor. Svi troškovi manipulacije otpadom, uključivo prikupljanje, iznošenje, privremeno deponiranje, utovar, odvoz, zbrinjavanje i čišćenje površina onečišćenih tim radovima, sadržani su u jediničnim cijenama i ne obračunavaju se posebno, osim ako je troškovnikom izričito predviđena posebna stavka.</t>
  </si>
  <si>
    <t>8</t>
  </si>
  <si>
    <t>Posebne kategorije otpada</t>
  </si>
  <si>
    <t>Ako se tijekom uobičajenih radova pojave manje količine posebnih kategorija otpada, izvođač mora postupiti u skladu s propisima i uputama Naručitelja/nadzora. Takvo postupanje smatra se uključenim u jedinične cijene odgovarajućih stavki, osim kada je troškovnikom izričito predviđena posebna stavka.</t>
  </si>
  <si>
    <t>9</t>
  </si>
  <si>
    <t>Azbest i azbestno-cementni proizvodi</t>
  </si>
  <si>
    <t>Materijali koji sadrže ili za koje postoji osnovana sumnja da sadrže azbest ne smiju se tretirati kao običan građevni otpad niti se smiju lomiti, rezati ili uklanjati bez posebnog postupka. Izvođač je dužan zaustaviti zahvaćeni dio radova, osigurati lokaciju i obavijestiti Naručitelja/nadzor. Obračun je moguć samo po posebnoj stavci i pisanom nalogu.</t>
  </si>
  <si>
    <t>10</t>
  </si>
  <si>
    <t>Materijali i oprema prije ugradnje</t>
  </si>
  <si>
    <t>Prije ugradnje materijala, proizvoda, opreme ili uređaja izvođač je dužan provjeriti jesu li prikladni za namjenu, neoštećeni, kompatibilni s postojećim stanjem i imaju li potrebne dokaze kvalitete. Prije ugradnje Izvođač je dužan dostaviti dokaze o svojstvima Nadzoru na njegovu suglasnost. Tek po odobrenju Nadzora, može se pristupiti ugradnji.</t>
  </si>
  <si>
    <t>11</t>
  </si>
  <si>
    <t>Tehničke specifikacije proizvoda</t>
  </si>
  <si>
    <t>Tehničke značajke navedene u pojedinoj stavci, kao što su dimenzija, debljina, klasa, IP zaštita, snaga, kapacitet, promjer, PN, vrsta materijala, toplinska ili mehanička svojstva, smatraju se minimalnim zahtjevima za formiranje jedinične cijene. Bitno drukčiji proizvod, dimenzija ili sustav smije se ugraditi samo uz prethodnu suglasnost Naručitelja/nadzora.</t>
  </si>
  <si>
    <t>12</t>
  </si>
  <si>
    <t>Jednakovrijedni proizvodi</t>
  </si>
  <si>
    <t>Ako je u opisu stavke naveden tip, sustav, standard, tehnička značajka, proizvođač ili trgovački naziv, takav navod služi za određivanje minimalne razine kvalitete i funkcionalnosti. Dopuštena je ugradnja jednakovrijednog proizvoda ili sustava, uz dokaz jednakovrijednosti i suglasnost Naručitelja/nadzora kada je potrebna.</t>
  </si>
  <si>
    <t>13</t>
  </si>
  <si>
    <t>Kontrola prije zatvaranja radova</t>
  </si>
  <si>
    <t>Radovi koji se nakon izvedbe zatvaraju ili postaju nedostupni za pregled, uključujući instalacije, cjevovode, vodove, hidroizolacije, armaturu, podloge i slojeve obloga, moraju se prije zatvaranja prijaviti nadzornom inženjeru na pregled. Radovi zatvoreni bez pregleda mogu se odbiti u obračunu.</t>
  </si>
  <si>
    <t>14</t>
  </si>
  <si>
    <t>Građevinska knjiga i dokaznice mjera</t>
  </si>
  <si>
    <t>Sve količine obračunavaju se isključivo prema stvarno izvedenim i dokazivim količinama evidentiranima u građevinskoj knjizi, dokaznicama mjera, skicama, izmjerama, fotografijama i zapisnicima. Količine priznaje i ovjerava nadzorni inženjer/Naručitelj.</t>
  </si>
  <si>
    <t>15</t>
  </si>
  <si>
    <t>Više radnje i nepredviđeni radovi</t>
  </si>
  <si>
    <t>Više radnje, izmjene opsega ili radovi koji nisu obuhvaćeni nalogom ne smiju se izvoditi i obračunavati bez prethodne pisane suglasnosti Naručitelja/nadzora. Radovi izvedeni bez takve suglasnosti ne predstavljaju osnovu za dodatni obračun.</t>
  </si>
  <si>
    <t>16</t>
  </si>
  <si>
    <t>Zabrana dvostrukog obračuna</t>
  </si>
  <si>
    <t>Rad, materijal, izlazak na lokaciju, transport, zaštita, redovno i završno čišćenje, privremeno deponiranje, prikupljanje, iznošenje, utovar, odvoz i zbrinjavanje otpada, ispitivanje i dokumentiranje koji su uključeni u pojedinu stavku ili ove opće uvjete ne mogu se ponovno obračunavati kroz drugu stavku niti kao dodatni rad.</t>
  </si>
  <si>
    <t>17</t>
  </si>
  <si>
    <t>Uloga Nadzora</t>
  </si>
  <si>
    <t>Nadzorni inženjer sudjeluje u odobravanju materijala i opreme prije ugradnje, pregledu radova prije zatvaranja, potvrđivanju kvalitete izvedbe, kontroli dokaznica mjera, ovjeri građevinske knjige i potvrđivanju obračuna. Radovi i količine bez potrebne dokumentacije i ovjere ne smatraju se uredno dokazanim.</t>
  </si>
  <si>
    <t>18</t>
  </si>
  <si>
    <t>Rad u naseljenim ili korištenim prostorima</t>
  </si>
  <si>
    <t>Radove u stanovima, poslovnim prostorima i zajedničkim dijelovima zgrada izvoditi uz smanjenje prašine, buke, zaprljanja i ometanja korisnika. U cijenu su uključeni privremena zaštita, organizacija faznosti, osiguranje prolaza, svakodnevno uklanjanje otpada i nečistoća nastalih radovima, čišćenje zajedničkih komunikacija onečišćenih radovima te vraćanje prostora u uredno i uporabljivo stanje nakon završetka radova.</t>
  </si>
  <si>
    <t>19</t>
  </si>
  <si>
    <t>Zimski i ljetni rad</t>
  </si>
  <si>
    <t>Ako se radovi izvode u uvjetima niskih ili visokih temperatura, izvođač mora poduzeti mjere zaštite materijala, podloga i izvedenih radova, u skladu s normama, tehničkim listovima i pravilima struke. Trošak uobičajenih mjera zaštite sadržan je u jediničnim cijenama.</t>
  </si>
  <si>
    <t>20</t>
  </si>
  <si>
    <t>Skele, pristupi i pomoćna sredstva</t>
  </si>
  <si>
    <t>Sve potrebne radne skele, nogari, ljestve, radne platforme, privremeni pristupi, zaštitne ograde i pomoćna sredstva za uredno izvršenje stavke uključeni su u jediničnu cijenu, osim ako je troškovnikom predviđena posebna stavka.</t>
  </si>
  <si>
    <t>21</t>
  </si>
  <si>
    <t>Dokazi kvalitete i ispitivanja</t>
  </si>
  <si>
    <t>Trošak uobičajenih dokaza kvalitete, tehničkih listova, izjava o svojstvima, jamstava, funkcionalnih proba i ispitivanja nepropusnosti ili ispravnosti sadržan je u jediničnoj cijeni, osim ako je posebnom stavkom predviđeno drukčije.</t>
  </si>
  <si>
    <t>22</t>
  </si>
  <si>
    <t>Dokumentacija izvedenog</t>
  </si>
  <si>
    <t>Kada je to potrebno zbog vrste radova, izvođač mora dostaviti zapisnike o ispitivanju, potvrde o funkcionalnoj ispravnosti, ateste, upute za uporabu, jamstvene listove, fotodokumentaciju i osnovnu dokumentaciju izvedenog stanja za radove koje izvodi.</t>
  </si>
  <si>
    <t>23</t>
  </si>
  <si>
    <t>Sigurnost i zaštita na radu</t>
  </si>
  <si>
    <t>Izvođač je dužan primjenjivati propisane mjere zaštite na radu, zaštite od požara, zaštite korisnika prostora i zaštite okoliša. Posebnu pažnju treba posvetiti radovima rušenja, demontaža, elektroinstalacija, plinskih instalacija, radova na visini i radova s mogućim opasnim materijalima. Primjena mjera i načela ZNR zakonska je obveza Izvođača te je kao takva sadržana u manager faktoru poduzeća, odnosno u jediničnim cijenama svih trošk. stavaka.</t>
  </si>
  <si>
    <t>24</t>
  </si>
  <si>
    <t>Kompatibilnost s postojećim stanjem</t>
  </si>
  <si>
    <t>Kod popravaka, zamjena i intervencija ugrađeni materijali, okovi, armature, profili, boje, obloge i oprema moraju biti kompatibilni s postojećim stanjem, funkcionalno usklađeni i vizualno prihvatljivi, osim ako je nalogom predviđena drukčija izvedba.</t>
  </si>
  <si>
    <t>25</t>
  </si>
  <si>
    <t>Primjena normi</t>
  </si>
  <si>
    <t>Norme navedene u ovim uvjetima i opisima stavki primjenjuju se u važećem izdanju, uključujući nacionalne dodatke i jednakovrijedne norme. Ako se pojedina norma ne može primijeniti na konkretni rad, izvođač mora primijeniti normu, propis, tehničko pravilo ili uputu proizvođača koja najbolje odgovara predmetnom radu.</t>
  </si>
  <si>
    <t>26</t>
  </si>
  <si>
    <t>Hitne intervencije</t>
  </si>
  <si>
    <t>Kod hitnih intervencija izvođač mora postupiti po nalogu Naručitelja, osigurati mjesto rada, poduzeti mjere sprječavanja daljnje štete te dokumentirati zatečeno i izvedeno stanje fotografijama i kratkim zapisnikom. Izlazak i organizacija uključeni su u odgovarajuću interventnu stavku, osim ako je troškovnikom drukčije određeno.</t>
  </si>
  <si>
    <t>TROŠKOVNIK UREĐENJA, ODRŽAVANJA I HITNIH INTERVENCIJA U STANOVIMA I POSLOVNIM PROSTORIMA GRADA ZAGREBA</t>
  </si>
  <si>
    <t>R.br.</t>
  </si>
  <si>
    <t>Opis stavke</t>
  </si>
  <si>
    <t>J.M.</t>
  </si>
  <si>
    <t>Količina</t>
  </si>
  <si>
    <t>J.C. bez PDV-a
[€]</t>
  </si>
  <si>
    <t>Iznos bez PDV-a
[€]</t>
  </si>
  <si>
    <t>Iskop za kanalske rovove, šahtove i lokalna produbljenja u tlu III. kategorije, na mjestima ograničenog pristupa, u blizini postojećih instalacija, konstrukcija, uređenih površina sukladno opisu stavke. Uključeno je obilježavanje zahvata, oprezan rad uz postojeće instalacije, poravnanje dna i privremeno deponiranje materijala na gradilištu. Prije iskopa obvezna je provjera mogućih postojećih instalacija u zahvatu rada. Tehnički zahtjev: Zemljane radove izvesti uz zaštitu postojećih instalacija i površina; nasipi se zbijaju u slojevima do tražene zbijenosti, a kameni agregat mora biti odgovarajuće granulacije i čistog sastava.</t>
  </si>
  <si>
    <t>m3</t>
  </si>
  <si>
    <t>Nasipavanje i zbijanje zemljanog materijala u slojevima, s ravnomjernim razastiranjem i zbijanjem do tražene zbijenosti odnosno do stanja pogodnog za nastavak radova. Uključeno je razastiranje, planiranje, vlaženje i zbijanje u slojevima. Materijal za nasip mora biti bez građevinskog otpada i organskih primjesa; za zamjenski nasip koristi se drobljeni kameni agregat granulacije 0/32 mm, ako je takav materijal predviđen stavkom. Tehnički zahtjev: Zemljane radove izvesti uz zaštitu postojećih instalacija i površina; nasipi se zbijaju u slojevima do tražene zbijenosti, a kameni agregat mora biti odgovarajuće granulacije i čistog sastava.</t>
  </si>
  <si>
    <t>Zatrpavanje rovova, šahtova ili lokalnih iskopa zemljanim materijalom III. kategorije, s pažljivim rasporedom materijala oko postojećih ili novoizvedenih instalacija te dovođenjem površine u stanje za daljnju obradu. Uključeno je raspoređivanje materijala, zatrpavanje u slojevima i zbijanje do potrebne stabilnosti. Materijal za nasip mora biti bez građevinskog otpada i organskih primjesa; za zamjenski nasip koristi se drobljeni kameni agregat granulacije 0/32 mm, ako je takav materijal predviđen stavkom. Tehnički zahtjev: Zemljane radove izvesti uz zaštitu postojećih instalacija i površina; nasipi se zbijaju u slojevima do tražene zbijenosti, a kameni agregat mora biti odgovarajuće granulacije i čistog sastava.</t>
  </si>
  <si>
    <t>Zbijanje zemljanog materijala prijenosnim mehaničkim nabijačem, u slojevima i na način kojim se postiže potrebna zbijenost za namjenu iz opisa stavke. Uključeno je zbijanje u slojevima prijenosnom opremom i provjera ravnosti površine. Materijal za nasip mora biti bez građevinskog otpada i organskih primjesa; za zamjenski nasip koristi se drobljeni kameni agregat granulacije 0/32 mm, ako je takav materijal predviđen stavkom. Tehnički zahtjev: Zemljane radove izvesti uz zaštitu postojećih instalacija i površina; nasipi se zbijaju u slojevima do tražene zbijenosti, a kameni agregat mora biti odgovarajuće granulacije i čistog sastava.</t>
  </si>
  <si>
    <t>Razastiranje zemljanog materijala u slojevima do 15 cm, s grubim planiranjem i raspoređivanjem materijala na zadanu površinu. Uključeno je razastiranje, grubo planiranje i prilagodba sloja traženoj niveleti. Tehnički zahtjev: Estrih ili izravnavajuća masa mora biti klase najmanje CT-C20-F4 ili prema opisu stavke, izvedena na čvrstoj, čistoj i prethodno provjerenoj podlozi.</t>
  </si>
  <si>
    <t>m2</t>
  </si>
  <si>
    <t>Dobava, doprema i ugradnja drobljenog kamenog agregata granulacije 0–32 mm, s razastiranjem, planiranjem i prilagodbom sloja prema zatečenom stanju i namjeni površine. Uključeno je razastiranje, planiranje, vlaženje i zbijanje u slojevima. Tehnički zahtjev: Zemljane radove izvesti uz zaštitu postojećih instalacija i površina; nasipi se zbijaju u slojevima do tražene zbijenosti, a kameni agregat mora biti odgovarajuće granulacije i čistog sastava.</t>
  </si>
  <si>
    <t>Iskop zemlje III. kategorije za kanalske rovove, temelje i lokalna iskapanja, uz prethodno obilježavanje zone rada i oprezan rad u blizini postojećih instalacija, konstrukcija i uređenih površina. Uključeno je obilježavanje zahvata, oprezan rad uz postojeće instalacije, poravnanje dna i privremeno deponiranje materijala na gradilištu. Prije iskopa obvezna je provjera mogućih postojećih instalacija u zahvatu rada. Tehnički zahtjev: Zemljane radove izvesti uz zaštitu postojećih instalacija i površina; nasipi se zbijaju u slojevima do tražene zbijenosti, a kameni agregat mora biti odgovarajuće granulacije i čistog sastava.</t>
  </si>
  <si>
    <t>ZEMLJANI RADOVI UKUPNO</t>
  </si>
  <si>
    <t>KOL.</t>
  </si>
  <si>
    <t>Dobava i postava OSB ploča d=12 mm na prethodno pripremljenu podlogu. U cijenu uključen sav spojni pribor te sve predradnje i pomoćne radnje. Uključeni su izmjera, krojenje, spojni materijal, pričvršćenje i prilagodba postojećem stanju. Tehnički zahtjev: Predvidjeti OSB/3 ploče debljine 12 mm, emisijske klase E1, za nosive primjene u vlažnim uvjetima, s prikladnim vijcima i spojnim priborom.</t>
  </si>
  <si>
    <t>Dobava i postava OSB ploča d=15 mm na prethodno pripremljenu podlogu. U cijenu uključen sav spojni pribor te sve predradnje i pomoćne radnje. Uključeni su izmjera, krojenje, spojni materijal, pričvršćenje i prilagodba postojećem stanju. Tehnički zahtjev: Predvidjeti OSB/3 ploče debljine 15 mm, emisijske klase E1, za nosive primjene u vlažnim uvjetima, s prikladnim vijcima i spojnim priborom.</t>
  </si>
  <si>
    <t>Dobava i postava OSB ploča d=18 mm na prethodno pripremljenu podlogu. U cijenu uključen sav spojni pribor te sve predradnje i pomoćne radnje. Uključeni su izmjera, krojenje, spojni materijal, pričvršćenje i prilagodba postojećem stanju. Tehnički zahtjev: Predvidjeti OSB/3 ploče debljine 18 mm, emisijske klase E1, za nosive primjene u vlažnim uvjetima, s prikladnim vijcima i spojnim priborom.</t>
  </si>
  <si>
    <t>Dobava materijala i izrada oplate od dasaka debljine 24 mm. Uključeni su izmjera, krojenje, spojni materijal, pričvršćenje i prilagodba postojećem stanju. Tehnički zahtjev: Oplata je od dasaka debljine 24 mm, ravna, stabilna i dovoljno kruta za betoniranje bez deformacija; u jediničnoj cijeni sadržani su podupiranje, uklještenje, vlaženje, skidanje i čišćenje oplate.</t>
  </si>
  <si>
    <t>Dobava, izrada i montaža oplate stropa, balkona i sl. od dasaka debljine 24 mm, te nakon uporabe skidanje, čišćenje oplate, vađenje čavala i odvoz s gradilišta. Uključeni su izmjera, krojenje, spojni materijal, pričvršćenje, podupiranje, uklještenje i prilagodba postojećem stanju. Tehnički zahtjev: Oplata je od dasaka debljine 24 mm, ravna, stabilna i dovoljno kruta za betoniranje bez deformacija; u jediničnoj cijeni sadržani su podupiranje, uklještenje, vlaženje, skidanje i čišćenje oplate.</t>
  </si>
  <si>
    <t>Izrada i skidanje lake prenosne skele na nogarima visine do 2,0 m. Uključeni su izmjera, krojenje, spojni materijal, pričvršćenje i prilagodba postojećem stanju. Skela mora biti stabilna, ispravna i opremljena radnim podnicama i zaštitom prema pravilima zaštite na radu. Tehnički zahtjev: Radna skela/platforma mora biti stabilna, ispravna, opremljena podnicama, zaštitnom ogradom i sigurnim pristupom.</t>
  </si>
  <si>
    <t>Izrada i skidanje lake nepokretne skele visine do 8,0 m, koja služi kao radna platforma. Razmak vertikalnih stupova približno 3,0 m, međusobno križno ukrućeni. Uključeni su izmjera, krojenje, spojni materijal, pričvršćenje i prilagodba postojećem stanju. Skela mora biti stabilna, ispravna i opremljena radnim podnicama i zaštitom prema pravilima zaštite na radu. Tehnički zahtjev: Radna skela/platforma mora biti stabilna, ispravna, opremljena podnicama, zaštitnom ogradom i sigurnim pristupom.</t>
  </si>
  <si>
    <t>Doprema na gradilište, montaža, demontaža i odvoz s gradilišta cijevne fasadne skele. Obračun po m2 vertikalne projekcije skele. Uključeni su izmjera, krojenje, spojni materijal, pričvršćenje i prilagodba postojećem stanju. Skela mora biti stabilna, ispravna i opremljena radnim podnicama i zaštitom prema pravilima zaštite na radu. Tehnički zahtjev: Radna skela/platforma mora biti stabilna, ispravna, opremljena podnicama, zaštitnom ogradom i sigurnim pristupom.</t>
  </si>
  <si>
    <t>TESARSKI RADOVI UKUPNO</t>
  </si>
  <si>
    <t>Dobava, ispravljanje, sječenje, savijanje i montaža rebrastog betonskog željeza RA 8-16 (armatura B 500 B). Uključeni su doprema, rezanje, savijanje, vezanje, postava podmetača i ugradnja prema pravilima struke. Tehnički zahtjev: Čelik za armiranje mora biti kvalitete B500B ili jednakovrijedan, s pravilnim preklopima, vezanjem i distancerima prema pravilima struke.</t>
  </si>
  <si>
    <t>kg</t>
  </si>
  <si>
    <t>Dobava, sječenje i postava armaturne mreže od hladno vučene žice B 500 B. Uključeni su doprema, rezanje, savijanje, vezanje, postava podmetača i ugradnja prema pravilima struke. Tehnički zahtjev: Čelik za armiranje mora biti kvalitete B500B ili jednakovrijedan, s pravilnim preklopima, vezanjem i distancerima prema pravilima struke.</t>
  </si>
  <si>
    <t>ARMIRAČKI RADOVI UKUPNO</t>
  </si>
  <si>
    <t>Dobava betona razreda C16/20, Dmax = 32 mm, te betoniranje armiranih konstrukcija, uključivo dopremu betona, ugradnju u oplatu, zbijanje, ravnanje, završnu obradu i njegu betona do potrebne kvalitete. Stavka obuhvaća sve radnje potrebne za urednu izvedbu betonskog elementa prema pravilima struke. Tehnički zahtjev: Beton mora biti razreda navedenog u stavci, Dmax = 32 mm ako stavkom nije drugačije određeno, uz ugradnju, zbijanje i njegu do tražene kvalitete.</t>
  </si>
  <si>
    <t>Dobava betona razreda C8/10, Dmax = 32 mm, te betoniranje nearmiranih konstrukcija, podloga ili lokalnih betonskih elemenata, uključivo dopremu betona, ugradnju u oplatu ili pripremljenu podlogu, zbijanje, ravnanje, završnu obradu i njegu betona do potrebne kvalitete, prema pravilima struke. Tehnički zahtjev: Beton mora biti razreda navedenog u stavci, Dmax = 32 mm ako stavkom nije drugačije određeno, uz ugradnju, zbijanje i njegu do tražene kvalitete.</t>
  </si>
  <si>
    <t>Betoniranje poda betonom razreda C8/10, Dmax = 32 mm, debljine 10-15 cm, uključivo dobavu materijala i spravljanje ili dopremu betona, ugradnju, zbijanje, ravnanje gornje površine, završnu obradu i njegu betona do potrebne kvalitete, prema pravilima struke. Tehnički zahtjev: Beton mora biti razreda navedenog u stavci, Dmax = 32 mm ako stavkom nije drugačije određeno, uz ugradnju, zbijanje i njegu do tražene kvalitete.</t>
  </si>
  <si>
    <t>Skidanje starih kulir ili betonskih ploča i pijeska u sloju do 5 cm s prijenosom H=10 m. Uključeni su doprema, ugradnja, zbijanje, ravnanje i njega betona do potrebne kvalitete. Ploče moraju biti neoštećene i ujednačene dimenzije, polagane u ravnini s uredno izvedenim reškama. Tehnički zahtjev: Betonske/kulir ploče moraju biti tvornički proizvedene, ujednačene dimenzije, neoštećene, otporne na smrzavanje prema namjeni i.</t>
  </si>
  <si>
    <t>Dobava i postava novih kulir ili betonskih ploča 40x40 cm, prosijavanje i postava pijeska u sloju debljine 3-5 cm, te zalijevanje reški cementnim mortom 1:3. Uključeni su doprema, ugradnja, zbijanje, ravnanje i njega betona do potrebne kvalitete. Ploče moraju biti neoštećene i ujednačene dimenzije, polagane u ravnini s uredno izvedenim reškama. Tehnički zahtjev: Betonske/kulir ploče moraju biti tvornički proizvedene, ujednačene dimenzije, neoštećene, otporne na smrzavanje prema namjeni i.</t>
  </si>
  <si>
    <t>BETONSKI I ARMIRANO-BETONSKI RADOVI UKUPNO</t>
  </si>
  <si>
    <t>Dobava i izvedba bitumenskog hladnog prednamaza za poboljšanje prionjivosti hidroizolacije na mineralnu podlogu. Prednamaz se nanosi na suhu, čvrstu i očišćenu podlogu, potrošnje prema tehničkom listu proizvoda. Tehnički zahtjev: Bitumenski prednamaz mora biti hladni bitumenski premaz prikladan za mineralne podloge i bitumenske trake.</t>
  </si>
  <si>
    <t>Dobava i ugradnja horizontalne hidroizolacije od elastomerne polimer-bitumenske trake debljine min. 4 mm, armirane staklenim voalom ili poliesterskim uloškom, u dva sloja, s preklopima min. 10 cm i punim varenjem na pripremljenu podlogu s bitumenskim prednamazom. Hidroizolacijska traka mora biti tvornički certificirana, namijenjena za hidroizolacije u građevinarstvu, s dokazom svojstava. Tehnički zahtjev: Bitumenski prednamaz mora biti hladni bitumenski premaz prikladan za mineralne podloge i bitumenske trake.</t>
  </si>
  <si>
    <t>Dobava i ugradnja dvokomponentne polimer-cementne hidroizolacije u dva sloja na podnoj betonskoj ploči, ukupne potrošnje min. 3,0 kg/m2, uključivo obradu kutova i prodora brtvenom trakom i manžetama. Tehnički zahtjev: Tekući hidroizolacijski sustav mora biti fleksibilan, dvokomponentan/polimer-cementni prema namjeni, s brtvenim trakama i manžetama.</t>
  </si>
  <si>
    <t>Izrada zidne hidroizolacije sanitarnih čvorova dvokomponentnim elastičnim cementnim premazom u dva sloja ukupne debljine min. 2 mm, na čvrstu, suhu i očišćenu podlogu, uključivo brtvene trake u kutevima i oko prodora. Tehnički zahtjev: Tekući hidroizolacijski sustav mora biti fleksibilan, dvokomponentan/polimer-cementni prema namjeni, s brtvenim trakama i manžetama.</t>
  </si>
  <si>
    <t>Obrada zidova sanacijskom žbukom.</t>
  </si>
  <si>
    <t>Dobava materijala i izvedba sloja za bolje prianjanje od mase koja ima svojstvo da difuzijski propušta vodenu paru, da je otporan na soli štetne po građevinu, da je tvornički spravljena gotova mas na mineralnoj bazi koja gradi dobru prijanjajuću osnovu za sanacijsku žbuku. Uključeni su priprema podloge, izvedba slojeva, obrada spojeva i detalja te provjera neprekinutosti izolacije. Sanacijska žbuka mora biti tvornički pripremljena, paropropusna i prikladna za zidove opterećene vlagom i solima. Tehnički zahtjev: Sanacijski/reparaturni materijal mora biti tvornički pripremljen, kompatibilan s podlogom, odgovarajuće granulacije i prionjivosti.</t>
  </si>
  <si>
    <t>Dobava i ugradnja sloja sanacijske žbuke minimalne debljine od 20 mm do 30 mm, koja je gotova tvornički spravljena žbuka, hidrofobna, sposobna za difuzijsko propuštanje vodene pare, ne upija vodu, visoke poroznosti tako da može primiti, omogućiti kristalizaciju i uskladištenje svih soli koje se transportiraju otopljene s vlagom prilikom isušivanja iz zidova, vrlo male sirove gustoće, otporna na mraz i rosne soli. Uključeni su priprema podloge, izvedba slojeva, obrada spojeva i detalja te provjera neprekinutosti izolacije. Sanacijska žbuka mora biti tvornički pripremljena, paropropusna i prikladna za zidove opterećene vlagom i solima. Tehnički zahtjev: Sanacijski/reparaturni materijal mora biti tvornički pripremljen, kompatibilan s podlogom, odgovarajuće granulacije i prionjivosti.</t>
  </si>
  <si>
    <t>Dobava i ugradnja ekspandiranog polistirena</t>
  </si>
  <si>
    <t>Dobava i ugradnja EPS ploča debljine 3 cm, tlačne čvrstoće min. EPS 100. Stavka uključuje pripremu i čišćenje podloge, provjeru suhoće i ravnosti, dobavu materijala, ugradnju prema uputama proizvođača, izvedbu preklopa, završetaka, prodora i rubnih detalja, zaštitu izvedene izolacije od oštećenja do nastavka radova, unutarnji transport i uklanjanje ostataka materijala. Uključeni su priprema podloge, izvedba slojeva, obrada spojeva i detalja te provjera neprekinutosti izolacije. Tehnički zahtjev: EPS ploče moraju biti tipa EPS 100 ili kvalitetnije, tlačne čvrstoće najmanje 100 kPa, s urednim prilijeganjem i rezanjem spojeva.</t>
  </si>
  <si>
    <t>Dobava i ugradnja EPS ploča debljine 5 cm, tlačne čvrstoće min. EPS 100. Stavka uključuje pripremu i čišćenje podloge, provjeru suhoće i ravnosti, dobavu materijala, ugradnju prema uputama proizvođača, izvedbu preklopa, završetaka, prodora i rubnih detalja, zaštitu izvedene izolacije od oštećenja do nastavka radova, unutarnji transport i uklanjanje ostataka materijala. Uključeni su priprema podloge, izvedba slojeva, obrada spojeva i detalja te provjera neprekinutosti izolacije. Tehnički zahtjev: EPS ploče moraju biti tipa EPS 100 ili kvalitetnije, tlačne čvrstoće najmanje 100 kPa, s urednim prilijeganjem i rezanjem spojeva.</t>
  </si>
  <si>
    <t>Dobava i ugradnja ekstrudiranog polistirena</t>
  </si>
  <si>
    <t>Dobava i ugradnja XPS ploča debljine 3 cm, tlačne čvrstoće min. 300 kPa. Stavka uključuje pripremu i čišćenje podloge, provjeru suhoće i ravnosti, dobavu materijala, ugradnju prema uputama proizvođača, izvedbu preklopa, završetaka, prodora i rubnih detalja, zaštitu izvedene izolacije od oštećenja do nastavka radova, unutarnji transport i uklanjanje ostataka materijala. Uključeni su priprema podloge, izvedba slojeva, obrada spojeva i detalja te provjera neprekinutosti izolacije. Tehnički zahtjev: XPS ploče moraju imati tlačnu čvrstoću najmanje 300 kPa i zatvorenu ćelijsku strukturu.</t>
  </si>
  <si>
    <t>Dobava i ugradnja XPS ploča debljine 5 cm, tlačne čvrstoće min. 300 kPa. Stavka uključuje pripremu i čišćenje podloge, provjeru suhoće i ravnosti, dobavu materijala, ugradnju prema uputama proizvođača, izvedbu preklopa, završetaka, prodora i rubnih detalja, zaštitu izvedene izolacije od oštećenja do nastavka radova, unutarnji transport i uklanjanje ostataka materijala. Uključeni su priprema podloge, izvedba slojeva, obrada spojeva i detalja te provjera neprekinutosti izolacije. Tehnički zahtjev: XPS ploče moraju imati tlačnu čvrstoću najmanje 300 kPa i zatvorenu ćelijsku strukturu.</t>
  </si>
  <si>
    <t>Dobava i ugradnja termoizolacijskih ploča od EPS-a debljine 7,5 cm, tlačne čvrstoće min. EPS 100, na suhu i čistu podlogu. Uključeni su rezanje, prilagodba i uredna izvedba spojeva. Tehnički zahtjev: EPS ploče moraju biti tipa EPS 100 ili kvalitetnije, tlačne čvrstoće najmanje 100 kPa, s urednim prilijeganjem i rezanjem spojeva.</t>
  </si>
  <si>
    <t>Dobava i ugradnja izolacijskih ploča d= do 10 mm na čistu podlogu uz prethodno struganje stare boje i gletanje te završno dvokratno bojanje Stavka obuhvaća kompletnu izvedbu do pune funkcionalnosti i urednog završnog izgleda, uključujući izmjeru na lokaciji, prilagodbu postojećem stanju, spojni i pričvrsni materijal, pomoćne radnje, zaštitu prostora i čišćenje nakon radova. Uključeni su priprema podloge, izvedba slojeva, obrada spojeva i detalja te provjera neprekinutosti izolacije. Tehnički zahtjev: Izolacijski sustav mora biti tvornički certificiran i prikladan za podlogu i namjenu, uz izvedbu detalja, preklopa, prodora i zaštitu do nastavka radova.</t>
  </si>
  <si>
    <t>Izvedba tekuće hidroizolacije u kupaonicama, sanitarnim prostorima, kuhinjama i vlažnim zonama, uključujući pripremu podloge, temeljni premaz, dva sloja hidroizolacijskog premaza ukupne potrošnje min. 3,0 kg/m2, brtvene trake u kutovima i spojevima te manžete oko prodora. Tehnički zahtjev: Tekući hidroizolacijski sustav mora biti fleksibilan, dvokomponentan/polimer-cementni prema namjeni, s brtvenim trakama i manžetama.</t>
  </si>
  <si>
    <t>IZOLATERSKI RADOVI UKUPNO</t>
  </si>
  <si>
    <t>Sanacija AB konstrukcije</t>
  </si>
  <si>
    <t>Čišćenje betona/pukotine ručnim alatom i prijenosnom opremom radi uklanjanja prašine, cementne skramice, masnoća, hrđe i slabo prionjivih dijelova konstrukcije nastalih uslijed djelovanja raznih vrsta opterećenja. Uključena je priprema oštećenog mjesta, sanacijski materijal, ugradnja i završna obrada prema zatečenom stanju. Reparaturni ili sanacijski materijal mora biti tvornički pripremljen i klase primjerene mjestu ugradnje, s pripremom podloge do zdrave i nosive površine. Sanacijska žbuka mora biti tvornički pripremljena, paropropusna i prikladna za sanaciju vlažnih i solima opterećenih podloga, prema tehničkom listu proizvođača. Tehnički zahtjev: Sanacijski/reparaturni materijal mora biti tvornički pripremljen, kompatibilan s podlogom, odgovarajuće granulacije i prionjivosti.</t>
  </si>
  <si>
    <t>m</t>
  </si>
  <si>
    <t>Bušenje rupa na mjestima pukotina AB zida ili stropne ploče. Rupe trebaju biti promjera do najviše 10 mm, a potrebna dubina 2/3 zida, odnosno stropne ploče s razmakom po dužini max. Uključena je priprema oštećenog mjesta, sanacijski materijal, ugradnja i završna obrada prema zatečenom stanju. Reparaturni ili sanacijski materijal mora biti tvornički pripremljen i klase primjerene mjestu ugradnje, s pripremom podloge do zdrave i nosive površine. Sanacijska žbuka mora biti tvornički pripremljena, paropropusna i prikladna za sanaciju vlažnih i solima opterećenih podloga, prema tehničkom listu proizvođača. Tehnički zahtjev: Sanacijski/reparaturni materijal mora biti tvornički pripremljen, kompatibilan s podlogom, odgovarajuće granulacije i prionjivosti.</t>
  </si>
  <si>
    <t>Sanacija zidane konstrukcije</t>
  </si>
  <si>
    <t>Čišćenje ziđa u zoni pukotine širine od minimalno 50–60 cm, uključivo uklanjanje dotrajale žbuke, čišćenje sljubnica između opeke, uklanjanje nepoznatih tvari, hrđe i slabo prionjivih dijelova konstrukcije nastalih uslijed djelovanja raznih opterećenja. Uključena je priprema oštećenog mjesta, sanacijski materijal, ugradnja i završna obrada prema zatečenom stanju. Reparaturni ili sanacijski materijal mora biti tvornički pripremljen i klase primjerene mjestu ugradnje, s pripremom podloge do zdrave i nosive površine. Tehnički zahtjev: Sanacijski/reparaturni materijal mora biti tvornički pripremljen, kompatibilan s podlogom, odgovarajuće granulacije i prionjivosti.</t>
  </si>
  <si>
    <t>Zatvaranje očišćenih sljubnica između opeke, na površinama gdje je zid očišćen minimalno 50-60 cm obostrano paralelno uz pukotinu, gotovim tvorničkim spravljenim mortom koji veže i stvrdnjava bez nabora i pucanja. Uključena je priprema oštećenog mjesta, sanacijski materijal, ugradnja i završna obrada prema zatečenom stanju. Reparaturni ili sanacijski materijal mora biti tvornički pripremljen i klase primjerene mjestu ugradnje, s pripremom podloge do zdrave i nosive površine. Tehnički zahtjev: Sanacijski/reparaturni materijal mora biti tvornički pripremljen, kompatibilan s podlogom, odgovarajuće granulacije i prionjivosti.</t>
  </si>
  <si>
    <t>JEDNOSTRANO INJEKTIRANJE (zid debljine do 50 cm) zapunjavanjem šupljina/pukotina bezcementnim hidrauličkim vezivom s punilom na osnovi vapna i eko pucolana, vrlo velike sposobnosti tečenja i otporan na soli. Uključena je priprema oštećenog mjesta, sanacijski materijal, ugradnja i završna obrada prema zatečenom stanju. Reparaturni ili sanacijski materijal mora biti tvornički pripremljen i klase primjerene mjestu ugradnje, s pripremom podloge do zdrave i nosive površine. Sanacijska žbuka mora biti tvornički pripremljena, paropropusna i prikladna za sanaciju vlažnih i solima opterećenih podloga, prema tehničkom listu proizvođača. Tehnički zahtjev: Materijal za injektiranje mora biti tvornički pripremljen sustav prikladan za zapunjavanje pukotina/šupljina u zidanoj ili AB konstrukciji gdje je primjenjivo.</t>
  </si>
  <si>
    <t>Nabava i ugradnja temeljnog premaza na akrilnoj osnovi u vodenoj disperziji. Sloj se nanosi 24 sata prije ugradnje reparaturnog morta. Uključena je priprema oštećenog mjesta, sanacijski materijal, ugradnja i završna obrada prema zatečenom stanju. Reparaturni ili sanacijski materijal mora biti tvornički pripremljen i klase primjerene mjestu ugradnje, s pripremom podloge do zdrave i nosive površine. Tehnički zahtjev: Sanacijski/reparaturni materijal mora biti tvornički pripremljen, kompatibilan s podlogom, odgovarajuće granulacije i prionjivosti.</t>
  </si>
  <si>
    <t>Dobava i ugradnja sustava ojačanja s mrežom od staklenih vlakana. Utiskivanje mreže u prethodno naneseni svježi sloj debljine min. Uključena je priprema oštećenog mjesta, sanacijski materijal, ugradnja i završna obrada prema zatečenom stanju. Reparaturni ili sanacijski materijal mora biti tvornički pripremljen i klase primjerene mjestu ugradnje, s pripremom podloge do zdrave i nosive površine. Sanacijska žbuka mora biti tvornički pripremljena, paropropusna i prikladna za sanaciju vlažnih i solima opterećenih podloga, prema tehničkom listu proizvođača. Tehnički zahtjev: Sanacijski/reparaturni materijal mora biti tvornički pripremljen, kompatibilan s podlogom, odgovarajuće granulacije i prionjivosti.</t>
  </si>
  <si>
    <t>Lokalna sanacija površina zahvaćenih vlagom ili plijesni u stanovima i poslovnim prostorima, uključujući mehaničko čišćenje, tretiranje odgovarajućim sredstvom, sušenje odnosno pripremu podloge i osnovnu obradu prije završnog premaza. Uključena je priprema oštećenog mjesta, sanacijski materijal, ugradnja i završna obrada prema zatečenom stanju. Reparaturni ili sanacijski materijal mora biti tvornički pripremljen i klase primjerene mjestu ugradnje, s pripremom podloge do zdrave i nosive površine. Sanacijska žbuka mora biti tvornički pripremljena, paropropusna i prikladna za sanaciju vlažnih i solima opterećenih podloga, prema tehničkom listu proizvođača. Tehnički zahtjev: Sanacijski/reparaturni materijal mora biti tvornički pripremljen, kompatibilan s podlogom, odgovarajuće granulacije i prionjivosti.</t>
  </si>
  <si>
    <t>SANACIJSKI RADOVI UKUPNO</t>
  </si>
  <si>
    <t>Dubljenje zida od AB betona za polaganje cijevi (elektroinstalacija, centralnog grijanja, kanalizacije i vodovoda). Cijena uključuje sve pomoćne radnje i predradnje.</t>
  </si>
  <si>
    <t>presjeka širine do 10 cm, dubine do 10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</si>
  <si>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presjeka širine do 20 cm, dubine do 10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</si>
  <si>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Dubljenje zida od opeke za polaganje cijevi elektroinstalacija, centralnog grijanja, kanalizacije i vodovoda. Cijena uključuje sve pomoćne radnje i predradnje.</t>
  </si>
  <si>
    <t>presjeka širine do10 cm, dubine do 10cm.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</si>
  <si>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presjeka širine do 20 cm,dubine do 10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</si>
  <si>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Obijanje žbuke s AB zida i odlaganje na privremenu deponiju na gradilištu.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Žbuka/mort mora biti tvornički ili gradilišno pripremljen sustav prikladan za podlogu, s ravnim plohama, oštrim bridovima i njegom prema pravilima struke.</t>
  </si>
  <si>
    <t>Obijanje žbuke s zida od opeke i čišćenje reški te odlaganje na privremenu deponiju na gradilištu.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Zidni elementi i mort za zidanje moraju biti odgovarajuće vrste i klase prema opisu stavke; zidanje izvesti s pravilnim vezom, ispunjenim sljubnicama i provjerom ravnosti.</t>
  </si>
  <si>
    <t>Obijanje žbuke sa stropa.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Žbuka/mort mora biti tvornički ili gradilišno pripremljen sustav prikladan za podlogu, s ravnim plohama, oštrim bridovima i njegom prema pravilima struke.</t>
  </si>
  <si>
    <t>Obijanje žbuke i trstike sa stropa.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Žbuka/mort mora biti tvornički ili gradilišno pripremljen sustav prikladan za podlogu, s ravnim plohama, oštrim bridovima i njegom prema pravilima struke.</t>
  </si>
  <si>
    <t>Probijanje otvora u AB zidu debljine do 30 cm. Cijena uključuje sve pomoćne radnje i predradnje. U cijeni su uključeni prikupljanje, prijenos, utovar, odvoz i zbrinjavanje otpada sukladno Općim tehničkim uvjetima.</t>
  </si>
  <si>
    <t>otvor veličine 10/10 cm. Izvođač je dužan prethodno pripremiti i zaštititi prostor, sanirati manja lokalna oštećenja podloge u opsegu nužnom za uredan završni izgled te nakon završetka ukloniti zaštite i očistiti radno područje.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</si>
  <si>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kom</t>
  </si>
  <si>
    <t>otvor veličine 20/20 cm. Izvođač je dužan prethodno pripremiti i zaštititi prostor, sanirati manja lokalna oštećenja podloge u opsegu nužnom za uredan završni izgled te nakon završetka ukloniti zaštite i očistiti radno područje.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</si>
  <si>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Probijanje otvora u zidu od opeke debljine do 40 cm. Cijena uključuje sve pomoćne radnje i predradnje. U cijeni su uključeni prikupljanje, prijenos, utovar, odvoz i zbrinjavanje otpada sukladno Općim tehničkim uvjetima.</t>
  </si>
  <si>
    <t>Razbijanje cementnog estriha s odlaganjem materijala na privremenu deponiju na gradilištu. Cijena uključuje sve pomoćne radnje i predradnje potrebne za uredno dovršenje stavke.</t>
  </si>
  <si>
    <t>debljine do 5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</si>
  <si>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debljine do 5-10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</si>
  <si>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Rušenje zidova od opeke. U cijenu uračunata žbuka i eventualno keramika i keramička obloga. U cijeni su uključeni prikupljanje, prijenos, utovar, odvoz i zbrinjavanje otpada sukladno Općim tehničkim uvjetima.</t>
  </si>
  <si>
    <t>zid debljine 12 cm.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</si>
  <si>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zid debljine 25 cm i veće.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</si>
  <si>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Rušenje montažnih pregradnih zidova (drveni, gipskartonske ploče i sl.).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</si>
  <si>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Rušenje cijelog obzida kade, uključivo opločenja i vađenje poniklanih vratašca.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</si>
  <si>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Rušenje kamina od opeke zidanog u vapnenom ili cementnom mortu s prijenosom šute na udaljenost H=20 m, V=20 m.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Zidni elementi i mort za zidanje moraju biti odgovarajuće vrste i klase prema opisu stavke; zidanje izvesti s pravilnim vezom, ispunjenim sljubnicama i provjerom ravnosti.</t>
  </si>
  <si>
    <t>Demontaža i prijenos na privremenu deponiju na gradilištu vrata s dovratnikom.</t>
  </si>
  <si>
    <t>površine do 2 m².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</si>
  <si>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površine od 2 m² do 4 m².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</si>
  <si>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Demontaža i prijenos na privremenu deponiju na gradilištu prozora s doprozornikom.</t>
  </si>
  <si>
    <t>površine veće od 2 m².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</si>
  <si>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Demontaže postojećih sanitarija i sanitarne opreme s odlaganjem na privremenu deponiju na gradilištu:</t>
  </si>
  <si>
    <t>Demontaža postojećeg umivaonika s odspajanjem od vodovodne i odvodne instalacije, pažljivim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</si>
  <si>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 miješalice s odspajanjem fleksibilnih priključaka ili spojnih elemenata, zatvaranjem priključaka i odvozom uklonjenog materijala na gradsku deponiju. Tehnički zahtjev: Rušenje/demontažu izvesti kontrolirano, bez oštećenja elemenata koji ostaju, uz zaštitu prostora, prikupljanje i zbrinjavanje otpada prema Općim tehničkim uvjetima.</t>
  </si>
  <si>
    <t>Demontaža postojeće WC školjke s odspajanjem od kanalizacijskog priključka i vodovodne instalacije,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</si>
  <si>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postojećeg vodokotlića s odspajanjem vodovodnog priključka,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</si>
  <si>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postojećeg pisoara s odspajanjem od vodovodne i odvodne instalacije,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</si>
  <si>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 kade s odspajanjem sifona, odvodne i vodovodne opreme, skidanjem obloga u nužnom opsegu,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</si>
  <si>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postojećeg akva ispirača s odspajanjem vodovodnog priključka,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</si>
  <si>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postojećeg bidea s odspajanjem vodovodne i odvodne instalacije, skidanjem pričvrsnih elemenata, privremenim deponiranjem na gradilištu te odvozom na gradsku deponiju. Tehnički zahtjev: Rušenje/demontažu izvesti kontrolirano, bez oštećenja elemenata koji ostaju, uz zaštitu prostora, prikupljanje i zbrinjavanje otpada prema Općim tehničkim uvjetima.</t>
  </si>
  <si>
    <t>Demontaža postojećeg ogledala s pažljivim skidanjem s podloge, uklanjanjem ovjesa ili ljepila u nužnom opsegu, privremenim deponiranjem na gradilištu te odvozom na gradsku deponiju. Tehnički zahtjev: Keramičke pločice moraju biti I. klase; ljepilo minimalno C2TE/S1, a fugirna masa minimalno CG2, prema namjeni prostora.</t>
  </si>
  <si>
    <t>Demontaža postojećih sapunjara od plastike ili keramike, uključivo skidanje pričvrsnih elemenata, lokalno čišćenje podloge, privremeno deponiranje na gradilištu te odvoz na gradsku deponiju. Tehnički zahtjev: Keramičke pločice moraju biti I. klase; ljepilo minimalno C2TE/S1, a fugirna masa minimalno CG2, prema namjeni prostora.</t>
  </si>
  <si>
    <t>Demontaža postojećih držača za papirnate ručnike od plastike ili metala, uključivo skidanje pričvrsnih elemenata, lokalno čišćenje podloge, privremeno deponiranje na gradilištu te odvoz na gradsku deponiju. Tehnički zahtjev: Rušenje/demontažu izvesti kontrolirano, bez oštećenja elemenata koji ostaju, uz zaštitu prostora, prikupljanje i zbrinjavanje otpada prema Općim tehničkim uvjetima.</t>
  </si>
  <si>
    <t>Demontaža postojećih držača za WC papir od plastike ili metala, uključivo skidanje pričvrsnih elemenata, lokalno čišćenje podloge, privremeno deponiranje na gradilištu te odvoz na gradsku deponiju. Tehnički zahtjev: Rušenje/demontažu izvesti kontrolirano, bez oštećenja elemenata koji ostaju, uz zaštitu prostora, prikupljanje i zbrinjavanje otpada prema Općim tehničkim uvjetima.</t>
  </si>
  <si>
    <t>Demontaža postojećeg električnog bojlera s odspajanjem vodovodnih i električnih priključaka nakon osiguranja instalacije, skidanjem nosača, privremenim deponiranjem na gradilištu te odvozom na gradsku deponiju. Tehnički zahtjev: Rušenje/demontažu izvesti kontrolirano, bez oštećenja elemenata koji ostaju, uz zaštitu prostora, prikupljanje i zbrinjavanje otpada prema Općim tehničkim uvjetima.</t>
  </si>
  <si>
    <t>Demontaža karniša Rad se izvodi pažljivo, uz prethodnu zaštitu elemenata koji ostaju, kontrolu stabilnosti i instalacija, razvrstavanje nastalog otpada te uklanjanje materijala iz prostora bez oštećenja zajedničkih komunikacija.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</si>
  <si>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Demontaža postojećih nadvoja iznad vrata te utovar i odvoz na privremenu deponiju na gradilištu:</t>
  </si>
  <si>
    <t>140x12 cm Prije početka radova potrebno je provjeriti postojeće instalacije i elemente koji ostaju u prostoru.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</si>
  <si>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125x12 cm Prije početka radova potrebno je provjeriti postojeće instalacije i elemente koji ostaju u prostoru.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</si>
  <si>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70x12 cm Prije početka radova potrebno je provjeriti postojeće instalacije i elemente koji ostaju u prostoru.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</si>
  <si>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Demontaža postojećih uređaja i elemenata: bijela tehnika, kuhinjski elementi, drvene i druge maske i sl. te odlaganje na privremenu deponiju na gradilištu.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</si>
  <si>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Demontaža postojećih radijatora te odlaganje na privremenu deponiju na gradilištu.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</si>
  <si>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Skidanje raznih obloga s zidova i stropova (kao lamperija, stiropor, tzv. foča ploče). Uključeni su pažljivo uklanjanje, spuštanje, privremeno deponiranje na gradilištu te odvoz i zbrinjavanje otpada sukladno Općim tehničkim uvjetima. Rad obuhvaća pažljivo uklanjanje bez oštećenja elemenata koji ostaju, uz privremeno deponiranje na gradilištu i odvoz na gradsku deponiju. Tehnički zahtjev: Rušenje/demontažu izvesti kontrolirano, bez oštećenja elemenata koji ostaju, uz zaštitu prostora, prikupljanje i zbrinjavanje otpada prema Općim tehničkim uvjetima.</t>
  </si>
  <si>
    <t>RUŠENJA I DEMONTAŽE UKUPNO</t>
  </si>
  <si>
    <t>Zidanje zidova d= do 25 cm opekom u produžnom cementnom mortu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</si>
  <si>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Zidanje zidova d&gt; 25 cm opekom u produžnom cementnom mortu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</si>
  <si>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Dobava materijala i zatvaranje otvora veličine do 1 m2 zidanjem novom punom opekom d=12 cm. Izvođač je dužan prethodno pripremiti i zaštititi prostor, sanirati manja lokalna oštećenja podloge u opsegu nužnom za uredan završni izgled te nakon završetka ukloniti zaštite i očistiti radno područje.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</si>
  <si>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Zidanje novim siporex blokovima debljine do 10 cm s završnom obradom zaribavanjem cementnim mortom 1:3 obostrano. U cijenu uračunat rad i materijal.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</si>
  <si>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Dobava materijala i zatvaranje otvora veličine do 1 m2 zidanjem novim siporex blokom d=10 cm. Izvođač je dužan prethodno pripremiti i zaštititi prostor, sanirati manja lokalna oštećenja podloge u opsegu nužnom za uredan završni izgled te nakon završetka ukloniti zaštite i očistiti radno područje.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</si>
  <si>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izrada okapnice-utora uz rub balkona.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</si>
  <si>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Zidarska ugradnja prozora površine do 2,0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</si>
  <si>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ugradnja prozora površine preko 2,0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</si>
  <si>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ugradnja balkonskih vrata površine do 2,0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</si>
  <si>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ugradnja balkonskih vrata površine preko 2,0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</si>
  <si>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ugradnja vrata površine do 2,0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</si>
  <si>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Zidarska ugradnja vrata površine od 2,0 - 4,0 m2 u probijenom otvoru, u zidu od opeke produžnim cementnim mortom 1:2:6.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</si>
  <si>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Krpanje špaleta širine do 12 cm oko prozora i vrata u produžnom mortu 1:2:6. Prije izvedbe obvezna je provjera stvarnih mjera na lokaciji, načina otvaranja, stanja podloge i postojećih spojeva. Uključeni su priprema podloge, potrebni mortovi, zidarska obrada, ravnanje i lokalna završna obrada.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</si>
  <si>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Izrada cementne glazure debljine do 5 cm od cementnog morta 1:3 s završnom obradom zaribavanjem. Uključeni su priprema podloge, potrebni mortovi, zidarska obrada, ravnanje i lokalna završna obrada. Estrih mora biti cementni estrih odgovarajuće čvrstoće, ravnosti i debljine, pripremljen za završnu podnu oblogu. Tehnički zahtjev: Estrih ili izravnavajuća masa mora biti klase najmanje CT-C20-F4 ili prema opisu stavke, izvedena na čvrstoj, čistoj i prethodno provjerenoj podlozi.</t>
  </si>
  <si>
    <t>Izrada cementne glazure debljine od 5-10 cm od cementnog morta 1:3 s završnom obradom zaribavanjem uključujući ugradnju PVC armaturnih vlakana. Uključeni su priprema podloge, potrebni mortovi, zidarska obrada, ravnanje i lokalna završna obrada. Estrih mora biti cementni estrih odgovarajuće čvrstoće, ravnosti i debljine, pripremljen za završnu podnu oblogu. Tehnički zahtjev: Čelik za armiranje mora biti kvalitete B500B ili jednakovrijedan, s pravilnim preklopima, vezanjem i distancerima prema pravilima struke.</t>
  </si>
  <si>
    <t>Zatvaranje kanala u podu od betona cementnim mortom 1:2 s završnom obradom zaribavanjem - kanal širine 10 cm, dubine 10 cm.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</si>
  <si>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Zatvaranje kanala u podu od betona cementnim mortom 1:2 s završnom obradom zaribavanjem - kanal širine 20 cm, dubine 10 cm.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</si>
  <si>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Zatvaranje kanala u zidu, nakon ugradnje instalacije, produžnim cementnim mortom 1:2:6 -kanal širine do 10 cm.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</si>
  <si>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Zatvaranje kanala u zidu, nakon ugradnje instalacije, produžnim cementnim mortom 1:2:6 -kanal širine do 20 cm.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</si>
  <si>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Zatvaranje očišćenih sljubnica između opeke brtvenim mortom. Uključeni su priprema podloge, potrebni mortovi, zidarska obrada, ravnanje i lokalna završna obrada. Zidni elementi moraju biti prve klase, pravilno vezani i zidani u mortu odgovarajuće čvrstoće, s ispunjenim spojnicama. Tehnički zahtjev: Tekući hidroizolacijski sustav mora biti fleksibilan, dvokomponentan/polimer-cementni prema namjeni, s brtvenim trakama i manžetama.</t>
  </si>
  <si>
    <t>Nanošenje (pačokiranje) na zidove i stropove rijetkog cementnog morta omjera 1:3 te izrada grube i fine zaglađene žbuke produženim cementnim mortom, minimalne debljine 2,5 cm sa spravljanjem morta. Uključeni su priprema i vlaženje podloge, špric gdje je potreban, izvedba ravne plohe te obrada bridova i spojeva.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</si>
  <si>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Pranje vanjskih ploha balkona, nanošenje impregnacije cementnog šprica 4 mm, grube žbuke te završnog sloja silikatne žbuke u boji kao postojeća. Uključeni su priprema i vlaženje podloge, špric gdje je potreban, izvedba ravne plohe te obrada bridova i spojeva.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</si>
  <si>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Oblaganje vanjskih površina lakim tipskim gotovim izolacijskim pločama od kamenih, drvenih ili mineralnih vlakana, debljine do 5 cm.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</si>
  <si>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Dobava materijala te postava rabic mrežica na zid ili pod.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</si>
  <si>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Dobava materijala te postava rabic mrežica na zid ili pod - PVC pletivo. 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</si>
  <si>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Dobava i ugradnja pocinčanog kutnika za žbukanje. Podloga se prethodno čisti od prašine, masnoća i slabo vezanih slojeva, navlaži i pripremi odgovarajućim predpremazom ili špricom. Uključeni su priprema i vlaženje podloge, špric gdje je potreban, izvedba ravne plohe te obrada bridova i spojeva.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</si>
  <si>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Dobava i ugradnja kutnika za žbukanje s PVC rubom. Podloga se prethodno čisti od prašine, masnoća i slabo vezanih slojeva, navlaži i pripremi odgovarajućim predpremazom ili špricom. Uključeni su priprema i vlaženje podloge, špric gdje je potreban, izvedba ravne plohe te obrada bridova i spojeva.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</si>
  <si>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Obzidavanje kade s žbukanjem. Podloga se prethodno čisti od prašine, masnoća i slabo vezanih slojeva, navlaži i pripremi odgovarajućim predpremazom ili špricom. Uključeni su priprema i vlaženje podloge, špric gdje je potreban, izvedba ravne plohe te obrada bridova i spojeva.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</si>
  <si>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Nabava te zidarska ugradnja AB nadvoja iznad vrata.</t>
  </si>
  <si>
    <t>120x20 Stavka obuhvaća pripremu podloge, kvašenje, dobavu i pripremu morta navedenog navedenog materijala, izvedbu u ravnini i pravcu, obradu bridova, spojeva i prijelaza, sva potrebna podupiranja i pomoćne skele, zaštitu susjednih površina, unutarnji transport, uklanjanje viška materijala i čišćenje prostora po završetku rada. Uključeni su priprema podloge, potrebni mortovi, zidarska obrada, ravnanje i lokalna završna obrada. Mort mora biti odgovarajuće čvrstoće i sastava za predviđenu namjenu. Tehnički zahtjev: Radna skela/platforma mora biti stabilna, ispravna, opremljena podnicama, zaštitnom ogradom i sigurnim pristupom.</t>
  </si>
  <si>
    <t>140x20 Stavka obuhvaća pripremu podloge, kvašenje, dobavu i pripremu morta navedenog navedenog materijala, izvedbu u ravnini i pravcu, obradu bridova, spojeva i prijelaza, sva potrebna podupiranja i pomoćne skele, zaštitu susjednih površina, unutarnji transport, uklanjanje viška materijala i čišćenje prostora po završetku rada. Uključeni su priprema podloge, potrebni mortovi, zidarska obrada, ravnanje i lokalna završna obrada. Mort mora biti odgovarajuće čvrstoće i sastava za predviđenu namjenu. Tehnički zahtjev: Radna skela/platforma mora biti stabilna, ispravna, opremljena podnicama, zaštitnom ogradom i sigurnim pristupom.</t>
  </si>
  <si>
    <t>150x12 Stavka obuhvaća pripremu podloge, kvašenje, dobavu i pripremu morta navedenog navedenog materijala, izvedbu u ravnini i pravcu, obradu bridova, spojeva i prijelaza, sva potrebna podupiranja i pomoćne skele, zaštitu susjednih površina, unutarnji transport, uklanjanje viška materijala i čišćenje prostora po završetku rada. Uključeni su priprema podloge, potrebni mortovi, zidarska obrada, ravnanje i lokalna završna obrada. Mort mora biti odgovarajuće čvrstoće i sastava za predviđenu namjenu. Tehnički zahtjev: Radna skela/platforma mora biti stabilna, ispravna, opremljena podnicama, zaštitnom ogradom i sigurnim pristupom.</t>
  </si>
  <si>
    <t>Zidarska postava kape na postojeći dimnjak Stavka obuhvaća pripremu podloge, kvašenje, dobavu i pripremu morta navedenog navedenog materijala, izvedbu u ravnini i pravcu, obradu bridova, spojeva i prijelaza, sva potrebna podupiranja i pomoćne skele, zaštitu susjednih površina, unutarnji transport, uklanjanje viška materijala i čišćenje prostora po završetku rada. Uključeni su priprema podloge, potrebni mortovi, zidarska obrada, ravnanje i lokalna završna obrada. Mort mora biti odgovarajuće čvrstoće i sastava za predviđenu namjenu. Tehnički zahtjev: Radna skela/platforma mora biti stabilna, ispravna, opremljena podnicama, zaštitnom ogradom i sigurnim pristupom.</t>
  </si>
  <si>
    <t>Nabava elemenata te zidanje montažnog dimnjaka, otpor topline propustljivosti dimnjaka (1/∆) = 0,65 m2 K/W, hrapavosti unutrašnjeg dimnjaka r=0,0015 m, jednakovrijednog svojstva veznog elementa i materijala, sa svim potrebnim elementima. Uključeni su priprema podloge, potrebni mortovi, zidarska obrada, ravnanje i lokalna završna obrada. Zidni elementi moraju biti prve klase, pravilno vezani i zidani u mortu odgovarajuće čvrstoće, s ispunjenim spojnicama. Tehnički zahtjev: Zidni elementi i mort za zidanje moraju biti odgovarajuće vrste i klase prema opisu stavke; zidanje izvesti s pravilnim vezom, ispunjenim sljubnicama i provjerom ravnosti.</t>
  </si>
  <si>
    <t>Uključeni su priprema podloge, potrebni mortovi, zidarska obrada, ravnanje i lokalna završna obrada. Mort mora biti odgovarajuće čvrstoće i sastava za predviđenu namjenu. Tehnički zahtjev: Zidarski materijali moraju biti odgovarajuće vrste i klase prema vrsti rada, s izvedbom ravnih, stabilnih i uredno obrađenih ploha.</t>
  </si>
  <si>
    <t>Izravnavanje podloge suhim nasipom (granulama 1-4mm), debljine do 3 cm u cijeni stavke dobava i doprema materijala na gradilište Stavka obuhvaća pripremu podloge, kvašenje, dobavu i pripremu morta navedenog navedenog materijala, izvedbu u ravnini i pravcu, obradu bridova, spojeva i prijelaza, sva potrebna podupiranja i pomoćne skele. Uključeni su priprema podloge, potrebni mortovi, zidarska obrada, ravnanje i lokalna završna obrada. Mort mora biti odgovarajuće čvrstoće i sastava za predviđenu namjenu. Tehnički zahtjev: Radna skela/platforma mora biti stabilna, ispravna, opremljena podnicama, zaštitnom ogradom i sigurnim pristupom.</t>
  </si>
  <si>
    <t>Obrada špaleta oko prozora, vrata, instalacijskih otvora ili prodora nakon ugradnje, zamjene ili lokalne sanacije, uključujući pripremu podloge, grubu i finu obradu, ugradnju kutnih profila, ravnanje ploha, obradu bridova i spojeva te pripremu za završnu obradu. Uključeni su priprema podloge, potrebni mortovi, zidarska obrada, ravnanje i lokalna završna obrada. Žbuka mora biti odgovarajuće klase, izvedena na očišćenoj i navlaženoj podlozi, s ravnim plohama i urednim bridovima. Tehnički zahtjev: Žbuka/mort mora biti tvornički ili gradilišno pripremljen sustav prikladan za podlogu, s ravnim plohama, oštrim bridovima i njegom prema pravilima struke.</t>
  </si>
  <si>
    <t>ZIDARSKI RADOVI UKUPNO</t>
  </si>
  <si>
    <t>Djelomično kitanje stolarije uz prethodno čišćenje žlijebova uz staklo od nekompaktnog staklarskog kita, ispunjavanje žlijeba staklarskim kitom i ravnanje nožem. Uključeni su lokalno čišćenje, brušenje, kitanje, sušenje i završno brušenje do pripreme za daljnju obradu. Float staklo mora biti odgovarajuće debljine, ravnosti i kvalitete za namjenu, s obrađenim rubovima kada je izloženo dodiru korisnika, Tehnički zahtjev: Premazi, mase i kitovi moraju biti kompatibilni s podlogom i namijenjeni za unutarnju uporabu.</t>
  </si>
  <si>
    <t>Nabava materijala, transport, popravak manjih oštećenja na stolariji i bravariji autokitom sa svim predradnjama uključivo skidanje i namještanje krila vrata i prozora. Uključeni su pažljivo uklanjanje, spuštanje, privremeno deponiranje na gradilištu te odvoz i zbrinjavanje otpada sukladno Općim tehničkim uvjetima. Za metalne elemente predvidjeti temeljni i završni premaz bez olova, kompatibilan s podlogom i namijenjen za antikorozivnu zaštitu. Tehnički zahtjev: Premazi, mase i kitovi moraju biti kompatibilni s podlogom i namijenjeni za unutarnju uporabu.</t>
  </si>
  <si>
    <t>Popravak većih oštećenja na staroj profiliranoj stolariji auto kitom uključivo skidanje i namještanje krila vrata i prozora (restauratorski rad). Uključeni su pažljivo uklanjanje, spuštanje, privremeno deponiranje na gradilištu te odvoz i zbrinjavanje otpada sukladno Općim tehničkim uvjetima. Tehnički zahtjev: Premazi, mase i kitovi moraju biti kompatibilni s podlogom i namijenjeni za unutarnju uporabu.</t>
  </si>
  <si>
    <t>Nabava materijala, transport, popravak većih oštećenja na stolariji i bravariji autokitom sa svim predradnjama uključivo skidanje i namještanje krila vrata i prozora. Uključeni su pažljivo uklanjanje, spuštanje, privremeno deponiranje na gradilištu te odvoz i zbrinjavanje otpada sukladno Općim tehničkim uvjetima. Za metalne elemente predvidjeti temeljni i završni premaz bez olova, kompatibilan s podlogom i namijenjen za antikorozivnu zaštitu. Tehnički zahtjev: Premazi, mase i kitovi moraju biti kompatibilni s podlogom i namijenjeni za unutarnju uporabu.</t>
  </si>
  <si>
    <t>Uklanjanje starog naliča sa stolarije mehaničkim postupkom brušenjem i struganjem, bez uporabe otvorenog plamena. Uključeni su priprema podloge, lokalni popravci, impregnacija i nanošenje premaza do ujednačenog izgleda. Premaz za stolariju mora biti prikladan za drvenu podlogu, uz brušenje između slojeva. Tehnički zahtjev: Premazi, mase i kitovi moraju biti kompatibilni s podlogom i namijenjeni za unutarnju uporabu.</t>
  </si>
  <si>
    <t>Ličenje građevinske stolarije s koje je 100% skinuta stara boja, nanošenjem uljne boje u dva naliča, bijeli ili sivi standardni ton, s prethodnim temeljnim ličenjem, brušenjem, čišćenjem i kitanjem uljnim kitom po fazama, uključivo skidanje i namještanje krila. Uključeni su pažljivo uklanjanje, spuštanje, privremeno deponiranje na gradilištu te odvoz i zbrinjavanje otpada sukladno Općim tehničkim uvjetima. Završna boja za zidove i stropove mora biti unutarnja disperzijska, paropropusna i periva najmanje klase 2, u bijelom tonu. Premaz za stolariju mora biti prikladan za drvenu podlogu, uz brušenje između slojeva. Tehnički zahtjev: Premazi, mase i kitovi moraju biti kompatibilni s podlogom i namijenjeni za unutarnju uporabu.</t>
  </si>
  <si>
    <t>Ličenje i lakiranje građevinske stolarije na postojeći stari uljni nalič, nanošenjem jednog naliča uljne boje i lakiranjem, s djelomičnim temeljnim ličenjem, kitanjem, brušenjem i čišćenjem uključivo skidanje i namještanje krila. Uključeni su pažljivo uklanjanje, spuštanje, privremeno deponiranje na gradilištu te odvoz i zbrinjavanje otpada sukladno Općim tehničkim uvjetima. Završna boja za zidove i stropove mora biti unutarnja disperzijska, paropropusna i periva najmanje klase 2, u bijelom tonu. Premaz za stolariju mora biti prikladan za drvenu podlogu, uz brušenje između slojeva. Tehnički zahtjev: Premazi, mase i kitovi moraju biti kompatibilni s podlogom i namijenjeni za unutarnju uporabu.</t>
  </si>
  <si>
    <t>Premazivanje daščica roleta dvokratno, lazurnim premazom uz prethodno čišćenje i brušenje. Uključeni su pažljivo uklanjanje, spuštanje, privremeno deponiranje na gradilištu te odvoz i zbrinjavanje otpada sukladno Općim tehničkim uvjetima. Tehnički zahtjev: Premazi, mase i kitovi moraju biti kompatibilni s podlogom i namijenjeni za unutarnju uporabu.</t>
  </si>
  <si>
    <t>Premazivanje drvene stolarije dvokratno, lazurnim premazom uz prethodno čišćenje i brušenje. Uključeni su pažljivo uklanjanje, spuštanje, privremeno deponiranje na gradilištu te odvoz i zbrinjavanje otpada sukladno Općim tehničkim uvjetima. Tehnički zahtjev: Premazi, mase i kitovi moraju biti kompatibilni s podlogom i namijenjeni za unutarnju uporabu.</t>
  </si>
  <si>
    <t>Ličenje željeznih prozora, vrata i sl., na postojeći stari nalič, nanošenjem uljene boje u dva naliča, bijeli ili sivi standardni ton uz prethodno brušenje i čišćenje, obradu zahrđalih dijelova suvremenim antikorozivnim temeljnim premazom bez olova, brušenje i kitanje oštećenja i udubina. Uključeni su pažljivo uklanjanje, spuštanje, privremeno deponiranje na gradilištu te odvoz i zbrinjavanje otpada sukladno Općim tehničkim uvjetima. Završna boja za zidove i stropove mora biti unutarnja disperzijska, paropropusna i periva najmanje klase 2, u bijelom tonu. Za metalne elemente predvidjeti temeljni i završni premaz bez olova, kompatibilan s podlogom i namijenjen za antikorozivnu zaštitu. Premaz za stolariju mora biti prikladan za drvenu podlogu, uz brušenje između slojeva. Tehnički zahtjev: Premazi, mase i kitovi moraju biti kompatibilni s podlogom i namijenjeni za unutarnju uporabu.</t>
  </si>
  <si>
    <t>Ličenje željeznih vodilica roleta nanošenjem boje u dva naliča, bijeli ili sivi standardni ton uz prethodno čišćenje od hrđe i prašine te ličenje temeljnom bojom. Uključeni su priprema podloge, lokalni popravci, impregnacija i nanošenje premaza do ujednačenog izgleda. Završna boja za zidove i stropove mora biti unutarnja disperzijska, paropropusna i periva najmanje klase 2, u bijelom tonu. Za metalne elemente predvidjeti temeljni i završni premaz bez olova, kompatibilan s podlogom i namijenjen za antikorozivnu zaštitu. Tehnički zahtjev: Premazi, mase i kitovi moraju biti kompatibilni s podlogom i namijenjeni za unutarnju uporabu.</t>
  </si>
  <si>
    <t>Ličenje radijatora špricanjem lak boje za radijatore u dva sloja uz prethodno čišćenje od hrđe i prašine te bojenje temeljnom bojom. Uključeni su priprema podloge, lokalni popravci, impregnacija i nanošenje premaza do ujednačenog izgleda. Završna boja za zidove i stropove mora biti unutarnja disperzijska, paropropusna i periva najmanje klase 2, u bijelom tonu. Tehnički zahtjev: Žbuka/mort mora biti tvornički ili gradilišno pripremljen sustav prikladan za podlogu, s ravnim plohama, oštrim bridovima i njegom prema pravilima struke.</t>
  </si>
  <si>
    <t>Ličenje željeznih cijevi, nanošenjem lak boje u dva naliča, bijeli ili sivi standardni ton uz prethodno čišćenje od hrđe i prašine te ličenje temeljnom bojom. Uključeni su priprema podloge, lokalni popravci, impregnacija i nanošenje premaza do ujednačenog izgleda. Završna boja za zidove i stropove mora biti unutarnja disperzijska, paropropusna i periva najmanje klase 2, u bijelom tonu. Za metalne elemente predvidjeti temeljni i završni premaz bez olova, kompatibilan s podlogom i namijenjen za antikorozivnu zaštitu. Tehnički zahtjev: Premazi, mase i kitovi moraju biti kompatibilni s podlogom i namijenjeni za unutarnju uporabu.</t>
  </si>
  <si>
    <t>Uklanjanje starog naliča uljne boje s površina zidova mehaničkim postupkom brušenjem i struganjem, bez uporabe otvorenog plamena. Završna boja za zidove i stropove mora biti unutarnja disperzijska, paropropusna i periva najmanje klase 2, u bijelom tonu. Tehnički zahtjev: Premazi, mase i kitovi moraju biti kompatibilni s podlogom i namijenjeni za unutarnju uporabu.</t>
  </si>
  <si>
    <t>Skidanje stare boje lopaticom i pranje deterdžentom opožarene površine. Uključeni su pažljivo uklanjanje, spuštanje, privremeno deponiranje na gradilištu te odvoz i zbrinjavanje otpada sukladno Općim tehničkim uvjetima. Tehnički zahtjev: Premazi, mase i kitovi moraju biti kompatibilni s podlogom i namijenjeni za unutarnju uporabu.</t>
  </si>
  <si>
    <t>Dobava, transport i impregniranje opožarenih površina dvostrukim premazom. Prije premaza površinu treba mehanički očistiti i oprati od čađe. Uključeni su priprema podloge, lokalni popravci, impregnacija i nanošenje premaza do ujednačenog izgleda. Tehnički zahtjev: Premazi, mase i kitovi moraju biti kompatibilni s podlogom i namijenjeni za unutarnju uporabu.</t>
  </si>
  <si>
    <t>Struganje stare boje s zidova i stropova do zdrave podloge. Izvođač je dužan prethodno pripremiti i zaštititi prostor, sanirati manja lokalna oštećenja podloge u opsegu nužnom za uredan završni izgled te nakon završetka ukloniti zaštite i očistiti radno područje. Završna boja za zidove i stropove mora biti unutarnja disperzijska, paropropusna i periva najmanje klase 2, u bijelom tonu. Tehnički zahtjev: Premazi, mase i kitovi moraju biti kompatibilni s podlogom i namijenjeni za unutarnju uporabu.</t>
  </si>
  <si>
    <t>Nabava materijala, transport i izravnanje zidova i podgleda građevinskim ljepilom u debljini do 15 mm. Završna boja za zidove i stropove mora biti unutarnja disperzijska, paropropusna i periva najmanje klase 2, u bijelom tonu. Tehnički zahtjev: Keramičke pločice moraju biti I. klase; ljepilo minimalno C2TE/S1, a fugirna masa minimalno CG2, prema namjeni prostora.</t>
  </si>
  <si>
    <t>Kitanje i gletanje novo ožbukane ili ostrugane podloge emulzionim kitom. Podloga se prethodno čisti od prašine, masnoća i slabo vezanih slojeva, navlaži i pripremi odgovarajućim predpremazom ili špricom. Uključeni su priprema i vlaženje podloge, špric gdje je potreban, izvedba ravne plohe te obrada bridova i spojeva. Završna boja za zidove i stropove mora biti unutarnja disperzijska, paropropusna i periva najmanje klase 2, u bijelom tonu. Tehnički zahtjev: Žbuka/mort mora biti tvornički ili gradilišno pripremljen sustav prikladan za podlogu, s ravnim plohama, oštrim bridovima i njegom prema pravilima struke.</t>
  </si>
  <si>
    <t>Izoliranje vodenih mrlja i mrlja od smole na zidovima i stropovima, dvokratnim nanošenjem alkidne boje. Završna boja za zidove i stropove mora biti unutarnja disperzijska, paropropusna i periva najmanje klase 2, u bijelom tonu. Tehnički zahtjev: Premazi, mase i kitovi moraju biti kompatibilni s podlogom i namijenjeni za unutarnju uporabu.</t>
  </si>
  <si>
    <t>Nabava i postava aluminijskih kutnih profila na bridove zidova prije gletanja i bojanja Izvođač je dužan prethodno pripremiti i zaštititi prostor, sanirati manja lokalna oštećenja podloge u opsegu nužnom za uredan završni izgled te nakon završetka ukloniti zaštite i očistiti radno područje. Završna boja za zidove i stropove mora biti unutarnja disperzijska, paropropusna i periva najmanje klase 2, u bijelom tonu. Tehnički zahtjev: Premazi, mase i kitovi moraju biti kompatibilni s podlogom i namijenjeni za unutarnju uporabu.</t>
  </si>
  <si>
    <t>Dvokratno bojenje gletanih zidova i stropova disperzivnom bojom, uključujući kitanje akrilnim kitom te prethodno brušenje i čišćenje podloge. Uključeni su pažljivo uklanjanje, spuštanje, privremeno deponiranje na gradilištu te odvoz i zbrinjavanje otpada sukladno Općim tehničkim uvjetima. Završna boja za zidove i stropove mora biti unutarnja disperzijska, paropropusna i periva najmanje klase 2, u bijelom tonu. Tehnički zahtjev: Premazi, mase i kitovi moraju biti kompatibilni s podlogom i namijenjeni za unutarnju uporabu.</t>
  </si>
  <si>
    <t>Dvokratno bojenje zidova i stropova disperzivnom bojom na postojeću boju, uključujući kitanje akrilnim kitom te prethodno brušenje, čišćenje i kitanje manjih oštećenja i pukotina. Uključeni su pažljivo uklanjanje, spuštanje, privremeno deponiranje na gradilištu te odvoz i zbrinjavanje otpada sukladno Općim tehničkim uvjetima. Završna boja za zidove i stropove mora biti unutarnja disperzijska, paropropusna i periva najmanje klase 2, u bijelom tonu. Tehnički zahtjev: Sanacijski/reparaturni materijal mora biti tvornički pripremljen, kompatibilan s podlogom, odgovarajuće granulacije i prionjivosti.</t>
  </si>
  <si>
    <t>Skidanje tapeta s prethodnim močenjem vodom ili deterdžentom. Uključeni su pažljivo uklanjanje, spuštanje, privremeno deponiranje na gradilištu te odvoz i zbrinjavanje otpada sukladno Općim tehničkim uvjetima. Tehnički zahtjev: Premazi, mase i kitovi moraju biti kompatibilni s podlogom i namijenjeni za unutarnju uporabu.</t>
  </si>
  <si>
    <t>Bojanje vanjskih zidova i stropova vodoodbojnom, paropropusnom bojom za fasadu. Završna boja za zidove i stropove mora biti unutarnja disperzijska, paropropusna i periva najmanje klase 2, u bijelom tonu. Tehnički zahtjev: Premazi, mase i kitovi moraju biti kompatibilni s podlogom i namijenjeni za unutarnju uporabu.</t>
  </si>
  <si>
    <t>Lokalna sanacija pukotina na zidovima i stropovima prije završne obrade, uključujući proširenje i čišćenje pukotine, otprašivanje, impregnaciju, ispunu odgovarajućom masom, armiranje bandažnom trakom, gletanje prijelaza i pripremu površine za ličilačko-soboslikarske radove. Završna boja za zidove i stropove mora biti unutarnja disperzijska, paropropusna i periva najmanje klase 2, u bijelom tonu. Tehnički zahtjev: Sanacijski/reparaturni materijal mora biti tvornički pripremljen, kompatibilan s podlogom, odgovarajuće granulacije i prionjivosti.</t>
  </si>
  <si>
    <t>Gletanje zidnih i stropnih površina nakon građevinskih, instalaterskih ili sanacijskih zahvata, u potrebnom broju slojeva do postizanja ravne i ujednačene podloge za završno bojanje. Završna boja za zidove i stropove mora biti unutarnja disperzijska, paropropusna i periva najmanje klase 2, u bijelom tonu. Sanacijska žbuka mora biti tvornički pripremljena, paropropusna i prikladna za sanaciju vlažnih i solima opterećenih podloga, prema tehničkom listu proizvođača. Tehnički zahtjev: Sanacijski/reparaturni materijal mora biti tvornički pripremljen, kompatibilan s podlogom, odgovarajuće granulacije i prionjivosti.</t>
  </si>
  <si>
    <t>Impregnacija upojnih, prašnjavih ili heterogenih mineralnih podloga prije žbukanja, gletanja, polaganja obloga, bojanja i završne obrade, odgovarajućim predpremazom prema vrsti podloge i uputama proizvođača završnog materijala. Uključeni su priprema i vlaženje podloge, špric gdje je potreban, izvedba ravne plohe te obrada bridova i spojeva. Završna boja za zidove i stropove mora biti unutarnja disperzijska, paropropusna i periva najmanje klase 2, u bijelom tonu. Tehnički zahtjev: Žbuka/mort mora biti tvornički ili gradilišno pripremljen sustav prikladan za podlogu, s ravnim plohama, oštrim bridovima i njegom prema pravilima struke.</t>
  </si>
  <si>
    <t>LIČILAČKI I SOBOSLIKARSKI RADOVI UKUPNO</t>
  </si>
  <si>
    <t>PVC-U/PP odvodni vodovi</t>
  </si>
  <si>
    <t>PVC-U/PP odvodne cijevi.</t>
  </si>
  <si>
    <t>Dobava i postava novih PVC-U/PP odvodne cijevi.</t>
  </si>
  <si>
    <t>- promjer 50 mm U cijeni su uključeni dobava cijevi i spojnog materijala, krojenje i ugradnja s propisanim padovima, izvedba spojeva i brtvljenja, učvršćenje, prolazi kroz zidove ili podove u opsegu potrebnom za stavku, ispitivanje protočnosti i nepropusnosti, zaštita postojećih dijelova prostora i čišćenje nakon radova. Odvodne cijevi i spojni elementi moraju biti PP ili PVC-U odgovarajućeg DN profila, s brtvenim spojem i padom prema pravilima struke. Tehnički zahtjev: Tekući hidroizolacijski sustav mora biti fleksibilan, dvokomponentan/polimer-cementni prema namjeni, s brtvenim trakama i manžetama.</t>
  </si>
  <si>
    <t>- promjer 75 mm U cijeni su uključeni dobava cijevi i spojnog materijala, krojenje i ugradnja s propisanim padovima, izvedba spojeva i brtvljenja, učvršćenje, prolazi kroz zidove ili podove u opsegu potrebnom za stavku, ispitivanje protočnosti i nepropusnosti, zaštita postojećih dijelova prostora i čišćenje nakon radova. Odvodne cijevi i spojni elementi moraju biti PP ili PVC-U odgovarajućeg DN profila, s brtvenim spojem i padom prema pravilima struke. Tehnički zahtjev: Tekući hidroizolacijski sustav mora biti fleksibilan, dvokomponentan/polimer-cementni prema namjeni, s brtvenim trakama i manžetama.</t>
  </si>
  <si>
    <t>- promjer 110 mm. Uključeni su spojni komadi, brtvljenje, podešavanje pada, učvršćenje i funkcionalna provjera instalacije. Tehnički zahtjev: Kanalizacijske cijevi i spojni elementi moraju biti od PP/PVC sustava odgovarajućeg promjera, s brtvljenim spojevima i potrebnim padovima.</t>
  </si>
  <si>
    <t>- promjer 125 mm. Uključeni su spojni komadi, brtvljenje, podešavanje pada, učvršćenje i funkcionalna provjera instalacije. Tehnički zahtjev: Kanalizacijske cijevi i spojni elementi moraju biti od PP/PVC sustava odgovarajućeg promjera, s brtvljenim spojevima i potrebnim padovima.</t>
  </si>
  <si>
    <t>- promjer 150 mm. Uključeni su spojni komadi, brtvljenje, podešavanje pada, učvršćenje i funkcionalna provjera instalacije. Tehnički zahtjev: Kanalizacijske cijevi i spojni elementi moraju biti od PP/PVC sustava odgovarajućeg promjera, s brtvljenim spojevima i potrebnim padovima.</t>
  </si>
  <si>
    <t>PVC fazonski dijelovi</t>
  </si>
  <si>
    <t>Dobava i postava novih PVC fazonskih dijelova.</t>
  </si>
  <si>
    <t>promjer 160 mm U cijeni su uključeni dobava cijevi i spojnog materijala, krojenje i ugradnja s propisanim padovima, izvedba spojeva i brtvljenja, učvršćenje, prolazi kroz zidove ili podove u opsegu potrebnom za stavku, ispitivanje protočnosti i nepropusnosti, zaštita postojećih dijelova prostora i čišćenje nakon radova. Odvodne cijevi i spojni elementi moraju biti PP ili PVC-U odgovarajućeg DN profila, s brtvenim spojem i padom prema pravilima struke. Tehnički zahtjev: Tekući hidroizolacijski sustav mora biti fleksibilan, dvokomponentan/polimer-cementni prema namjeni, s brtvenim trakama i manžetama.</t>
  </si>
  <si>
    <t>Revizioni otvori</t>
  </si>
  <si>
    <t>Dobava i ugradba novih ljevano-željeznih poklopaca s okvirom na revizionim otvorima s dobavom i spravljanjem cementnog morta 1:3. Uključeni su spojni komadi, brtvljenje, podešavanje pada, učvršćenje i funkcionalna provjera instalacije. Tehnički zahtjev: Kanalizacijske cijevi i spojni elementi moraju biti od PP/PVC sustava odgovarajućeg promjera, s brtvljenim spojevima i potrebnim padovima.</t>
  </si>
  <si>
    <t>Dobava i ugradnja novih ljevano-željeznih uljnih poklopaca s okvirom na revizionim otvorima s dobavom i spravljanjem cementnog morta 1:3. Uključeni su spojni komadi, brtvljenje, podešavanje pada, učvršćenje i funkcionalna provjera instalacije. Tehnički zahtjev: Kanalizacijske cijevi i spojni elementi moraju biti od PP/PVC sustava odgovarajućeg promjera, s brtvljenim spojevima i potrebnim padovima.</t>
  </si>
  <si>
    <t>Demontaža starih cijevi (PVC, keramičke, ljevanoželjezne i druge cijevi koje ne sadrže azbest) i fazonskih komada. Ako se tijekom rada utvrdi ili posumnja da se radi o azbestno-cementnim cijevima ili proizvodima, rad se ne obračunava po ovoj stavci, nego isključivo kroz posebnu stavku za azbestno-cementne proizvode po nalogu Naručitelja/nadzora. Uključeno je štemanje u potrebnom opsegu, demontaža, privremeno deponiranje na gradilištu te odvoz i zbrinjavanje otpada sukladno Općim tehničkim uvjetima. Odvodne cijevi i spojni elementi moraju biti PP ili PVC-U odgovarajućeg DN profila, s brtvenim spojem i padom prema pravilima struke. Tehnički zahtjev: Postupanje s azbestom provodi se isključivo po posebnom pisanom nalogu, uz zaštitno pakiranje, označavanje i predaju ovlaštenoj osobi za gospodarenje azbestnim/opasnim otpadom, s pratećom dokumentacijom.</t>
  </si>
  <si>
    <t>Sifoni</t>
  </si>
  <si>
    <t>Skidanje starog, dobava i postava novog PVC podnog sifona s rešetkom. Spojevi se izvode spojnim i brtvenim elementima u dimenziji postojećeg priključka, s obveznom provjerom nepropusnosti i funkcionalnosti prije zatvaranja ili predaje radova. Uključeni su pažljivo uklanjanje, spuštanje, privremeno deponiranje na gradilištu te odvoz i zbrinjavanje otpada sukladno Općim tehničkim uvjetima. Sifon odnosno slivnik mora imati mogućnost čišćenja i spoj prilagođen postojećoj instalaciji. Podna obloga mora biti prikladna za namjenu prostora, razred uporabe i protukliznost prema opisu stavke odnosno tehničkom listu proizvođača. Tehnički zahtjev: Tekući hidroizolacijski sustav mora biti fleksibilan, dvokomponentan/polimer-cementni prema namjeni, s brtvenim trakama i manžetama.</t>
  </si>
  <si>
    <t>Dobava i ugradnja sifona za umivaonik. Spojevi se izvode spojnim i brtvenim elementima u dimenziji postojećeg priključka, s obveznom provjerom nepropusnosti i funkcionalnosti prije zatvaranja ili predaje radova. Uključeni su spojni komadi, brtvljenje, podešavanje pada, učvršćenje i funkcionalna provjera instalacije. Sifon odnosno slivnik mora imati mogućnost čišćenja i spoj prilagođen postojećoj instalaciji. Umivaonik mora biti sanitarna keramika bijele boje. Tehnički zahtjev: Tekući hidroizolacijski sustav mora biti fleksibilan, dvokomponentan/polimer-cementni prema namjeni, s brtvenim trakama i manžetama.</t>
  </si>
  <si>
    <t>Dobava i ugradnja podžbuknog sifona za perilicu Spojevi se izvode spojnim i brtvenim elementima u dimenziji postojećeg priključka, s obveznom provjerom nepropusnosti i funkcionalnosti prije zatvaranja ili predaje radova. Uključeni su priprema i vlaženje podloge, špric gdje je potreban, izvedba ravne plohe te obrada bridova i spojeva. Sifon odnosno slivnik mora imati mogućnost čišćenja i spoj prilagođen postojećoj instalaciji. Tehnički zahtjev: Tekući hidroizolacijski sustav mora biti fleksibilan, dvokomponentan/polimer-cementni prema namjeni, s brtvenim trakama i manžetama.</t>
  </si>
  <si>
    <t>Dobava i ugradnja protupovratne zaklopke, nepovratnog ventila ili sličnog zaštitnog elementa na internom odvodnom vodu, kada je tehnički izvedivo i naloženo, uključujući pripremu mjesta ugradnje, spojni materijal, provjeru funkcionalnosti i čišćenje nakon radova. Uključeni su spojni komadi, brtvljenje, podešavanje pada, učvršćenje i funkcionalna provjera instalacije. Odvodne cijevi i spojni elementi moraju biti PP ili PVC-U odgovarajućeg DN profila, s brtvenim spojem i padom prema pravilima struke. Tehnički zahtjev: Tekući hidroizolacijski sustav mora biti fleksibilan, dvokomponentan/polimer-cementni prema namjeni, s brtvenim trakama i manžetama.</t>
  </si>
  <si>
    <t>KANALIZACIJA UKUPNO</t>
  </si>
  <si>
    <t>Brtve</t>
  </si>
  <si>
    <t>Dobava i ugradnja kontrolnog vodomjera DN15 za internu evidenciju potrošnje pitke vode, s navojnim priključcima G1/2, mjernim uloškom za hladnu vodu do 30 °C i mogućnošću očitanja u ugrađenom položaju. Uključeni su mesingani spojni komadi, brtve, montaža, ispitivanje nepropusnosti i puštanje u funkciju. Tehnički zahtjev: Vodomjer mora biti za hladnu pitku vodu, DN i PN prema stavci, s važećim mjeriteljskim odobrenjem/MID oznakom i priključcima kompatibilnim s postojećom instalacijom.</t>
  </si>
  <si>
    <t>Cijevi za pitku vodu – suvremeni sustavi</t>
  </si>
  <si>
    <t>Dobava i postava cijevi od PPR, PE-X, višeslojnog navedenog jednakovrijednog sustava prikladnog za pitku vodu.</t>
  </si>
  <si>
    <t>promjer cijevi 13 mm, (1/2").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</si>
  <si>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promjer cijevi 20 mm, (3/4").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</si>
  <si>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promjer cijevi, (1")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</si>
  <si>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Bakrene cijevi</t>
  </si>
  <si>
    <t>Dobava i postava novih bakrenih cijevi.</t>
  </si>
  <si>
    <t>- promjer cijevi 13 mm, (1/2").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</si>
  <si>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 promjer cijevi 20 mm, (3/4").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</si>
  <si>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 promjer cijevi 25 mm, (1").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</si>
  <si>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Cijevi za pitku vodu – PPR, PE-X, višeslojni sustavi.</t>
  </si>
  <si>
    <t>Dobava i postava novih cijevi od PPR, PE-X, višeslojnog navedenog jednakovrijednog sustava prikladnog za pitku vodu.</t>
  </si>
  <si>
    <t>Spojni elementi</t>
  </si>
  <si>
    <t>Dobava i postava novih spojnih elemenata/fitinga kompatibilnih s ugrađenim sustavom cjevovoda svih vrsta, komplet sa svim priručnim i pomoćnim materijalom i svim predradnjama i pomoćnim radnjama.</t>
  </si>
  <si>
    <t>- promjer 13 mm, (1/2"). Uključeni su spojni i brtveni materijal, montaža, ispitivanje nepropusnosti i puštanje u funkciju. Tehnički zahtjev: Tekući hidroizolacijski sustav mora biti fleksibilan, dvokomponentan/polimer-cementni prema namjeni, s brtvenim trakama i manžetama.</t>
  </si>
  <si>
    <t>- promjer 20 mm, (3/4"). Uključeni su spojni i brtveni materijal, montaža, ispitivanje nepropusnosti i puštanje u funkciju. Tehnički zahtjev: Tekući hidroizolacijski sustav mora biti fleksibilan, dvokomponentan/polimer-cementni prema namjeni, s brtvenim trakama i manžetama.</t>
  </si>
  <si>
    <t>- promjer 25 mm, (1"). Uključeni su spojni i brtveni materijal, montaža, ispitivanje nepropusnosti i puštanje u funkciju. Tehnički zahtjev: Tekući hidroizolacijski sustav mora biti fleksibilan, dvokomponentan/polimer-cementni prema namjeni, s brtvenim trakama i manžetama.</t>
  </si>
  <si>
    <t>Dobava i postava novih bakrenih spojnih elemenata- fitinga svih vrsta, komplet sa svim priručnim i pomoćnim materijalom i svim predradnjama i pomoćnim radnjama.</t>
  </si>
  <si>
    <t>Dobava i postava ispusne slavine na kosi propusni ventil promjera 7 mm, (1/4").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Ventil mora biti mesingani, nazivnog promjera prema postojećem priključku, s pouzdanim zatvaranjem i provjerom nepropusnosti. Tehnički zahtjev: Tekući hidroizolacijski sustav mora biti fleksibilan, dvokomponentan/polimer-cementni prema namjeni, s brtvenim trakama i manžetama.</t>
  </si>
  <si>
    <t>Ventili - ravni</t>
  </si>
  <si>
    <t>Dobava i postava novih ravnih propusnih ventila s kućištem.</t>
  </si>
  <si>
    <t>- promjer 20 mm, (3/4") Stavka uključuje dobavu cijevi, fitinga, brtvi, pričvrsnica i pomoćnog materijala prikladnog za pitku vodu, izvedbu spojeva prema sustavu proizvođača, provjeru nepropusnosti, ispiranje dijela instalacije, zatvaranje lokalnih prodora i čišćenje radnog područja.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</si>
  <si>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 ventili s poniklanom kapom promjera 13 mm, (1/2").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Ventil mora biti mesingani, nazivnog promjera prema postojećem priključku, s pouzdanim zatvaranjem i provjerom nepropusnosti. Tehnički zahtjev: Tekući hidroizolacijski sustav mora biti fleksibilan, dvokomponentan/polimer-cementni prema namjeni, s brtvenim trakama i manžetama.</t>
  </si>
  <si>
    <t>- ventili s poniklanom kapom promjera 20 mm, (3/4").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Ventil mora biti mesingani, nazivnog promjera prema postojećem priključku, s pouzdanim zatvaranjem i provjerom nepropusnosti. Tehnički zahtjev: Tekući hidroizolacijski sustav mora biti fleksibilan, dvokomponentan/polimer-cementni prema namjeni, s brtvenim trakama i manžetama.</t>
  </si>
  <si>
    <t>Ventili - kosi i kutni</t>
  </si>
  <si>
    <t>Dobava i postava novih kosih propusnih ventila s kućištem.</t>
  </si>
  <si>
    <t>Dobava i postava novih kutnih ventila.</t>
  </si>
  <si>
    <t>- promjer 13 x 13 mm, (1/2" x 1/2"). Uključeni su spojni i brtveni materijal, montaža, ispitivanje nepropusnosti i puštanje u funkciju. Tehnički zahtjev: Tekući hidroizolacijski sustav mora biti fleksibilan, dvokomponentan/polimer-cementni prema namjeni, s brtvenim trakama i manžetama.</t>
  </si>
  <si>
    <t>- promjer 13 x 10 mm, (1/2" x 3/8"). Uključeni su spojni i brtveni materijal, montaža, ispitivanje nepropusnosti i puštanje u funkciju. Tehnički zahtjev: Tekući hidroizolacijski sustav mora biti fleksibilan, dvokomponentan/polimer-cementni prema namjeni, s brtvenim trakama i manžetama.</t>
  </si>
  <si>
    <t>Razni radovi</t>
  </si>
  <si>
    <t>Izolacija cijevi dekordal trakom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</si>
  <si>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Izolacija cijevi filcom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</si>
  <si>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Blindiranje cijevi.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</si>
  <si>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Demontaža starih cijevi (olovne, pocinčane) uključujući sve fazonske komada, spojne elemente i ventile. U stavku obračunato potrebno štemanje. Uključeni su pažljivo uklanjanje, spuštanje, privremeno deponiranje na gradilištu te odvoz i zbrinjavanje otpada sukladno Općim tehničkim uvjetima. Cijevi i spojni elementi za pitku vodu moraju biti PPR, PE-X, višeslojni sustav prikladan za pitku vodu, najmanje PN10/PN16 prema namjeni. Ventil mora biti mesingani, nazivnog promjera prema postojećem priključku, s pouzdanim zatvaranjem i provjerom nepropusnosti. Tehnički zahtjev: Ventili i armature moraju biti od mesinga ili jednakovrijednog materijala prikladnog za pitku vodu, PN10/PN16 prema sustavu, s brtvljenjem i ispitivanjem nepropusnosti.</t>
  </si>
  <si>
    <t>Izdavanje atesta tehničke ispravnosti vodovodnih instalacija.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</si>
  <si>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Dobava i ugradnja kontrolnog vodomjera DN20 za internu evidenciju potrošnje pitke vode, s navojnim priključcima G3/4, mjernim uloškom za hladnu vodu do 30 °C i mogućnošću očitanja u ugrađenom položaju. Uključeni su mesingani spojni komadi, brtve, montaža, ispitivanje nepropusnosti i puštanje u funkciju. Tehnički zahtjev: Vodomjer mora biti za hladnu pitku vodu, DN i PN prema stavci, s važećim mjeriteljskim odobrenjem/MID oznakom i priključcima kompatibilnim s postojećom instalacijom.</t>
  </si>
  <si>
    <t>Ispitivanje kompletnih vodovodnih instalacija pod tlakom.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</si>
  <si>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zahvat</t>
  </si>
  <si>
    <t>Dobava i montaža zaštitinika od povratnog toka-ZOPT s ugrađenim potrebnim zapornim urđajima.</t>
  </si>
  <si>
    <t>jednostruki tip EA Stavka uključuje dobavu cijevi, fitinga, brtvi, pričvrsnica i pomoćnog materijala prikladnog za pitku vodu, izvedbu spojeva prema sustavu proizvođača, provjeru nepropusnosti, ispiranje dijela instalacije, zatvaranje lokalnih prodora i čišćenje radnog područja.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</si>
  <si>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dvostruki tip EC Stavka uključuje dobavu cijevi, fitinga, brtvi, pričvrsnica i pomoćnog materijala prikladnog za pitku vodu, izvedbu spojeva prema sustavu proizvođača, provjeru nepropusnosti, ispiranje dijela instalacije, zatvaranje lokalnih prodora i čišćenje radnog područja.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</si>
  <si>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Ispitivanje funkcionalnostu ZOPT-a, te izdavanje atesta. Uključeni su spojni i brtveni materijal, montaža, ispitivanje nepropusnosti i puštanje u funkciju. Tehnički zahtjev: Tekući hidroizolacijski sustav mora biti fleksibilan, dvokomponentan/polimer-cementni prema namjeni, s brtvenim trakama i manžetama.</t>
  </si>
  <si>
    <t>Dopunsko ispitivanje nepropusnosti dijela vodovodne instalacije nakon izvedene zamjene, popravka ili rekonstrukcije, uključujući pripremu sustava, tlačnu probu u opsegu zahvata, provjeru spojeva, otklanjanje uočenih manjih propusta u okviru stavke i dostavu kratkog zapisa o provjeri. Uključeni su spojni i brtveni materijal, montaža, ispitivanje nepropusnosti i puštanje u funkciju. Cijevi i spojni elementi za pitku vodu moraju biti PPR, PE-X, višeslojni sustav prikladan za pitku vodu, najmanje PN10/PN16 prema namjeni. Tehnički zahtjev: Tekući hidroizolacijski sustav mora biti fleksibilan, dvokomponentan/polimer-cementni prema namjeni, s brtvenim trakama i manžetama.</t>
  </si>
  <si>
    <t>VODOVOD UKUPNO</t>
  </si>
  <si>
    <t>RAZDJELNICI, BROJILA</t>
  </si>
  <si>
    <t>Nabava i montaža razdjelnika s automatskim osiguračima, do 10 osigurača. U cijenu uračunat potreban pribor. Uključeni su rad, osnovni materijal i potrebne predradnje za potpunu izvedbu stavke. Razdjelnik mora imati DIN šinu, N/PE sabirnice, označene krugove i stupanj zaštite najmanje IP20 za suhu unutarnju ugradnju, odnosno viši prema prostoru. Zaštitni prekidači moraju biti karakteristike B ili C, nazivne struje, za ugradnju na DIN šinu. Automatski prekidači moraju biti za ugradnju na DIN šinu, odgovarajuće nazivne struje, karakteristike i prekidne moći. Tehnički zahtjev: Razdjelnik mora biti tipski elektroormar odgovarajuće IP zaštite i prostora za opremu, s urednim označavanjem strujnih krugova.</t>
  </si>
  <si>
    <t>Nabava i montaža razdjelnika s automatskim osiguračima, 10 do 15 osigurača. U cijenu uračunat potreban pribor. Uključeni su rad, osnovni materijal i potrebne predradnje za potpunu izvedbu stavke. Razdjelnik mora imati DIN šinu, N/PE sabirnice, označene krugove i stupanj zaštite najmanje IP20 za suhu unutarnju ugradnju, odnosno viši prema prostoru. Zaštitni prekidači moraju biti karakteristike B ili C, nazivne struje, za ugradnju na DIN šinu. Automatski prekidači moraju biti za ugradnju na DIN šinu, odgovarajuće nazivne struje, karakteristike i prekidne moći. Tehnički zahtjev: Razdjelnik mora biti tipski elektroormar odgovarajuće IP zaštite i prostora za opremu, s urednim označavanjem strujnih krugova.</t>
  </si>
  <si>
    <t>Isporuka i postava prstena kalibriranog u elementu 6-25A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Elektrooprema, kabeli, zaštitni uređaji i pribor moraju biti odgovarajuće nazivne struje, napona i IP zaštite te izvedeni i ispitani prema pravilima struke.</t>
  </si>
  <si>
    <t>Isporuka i izmjena patrone osigurača EZ 6-25 A u postojećem osiguračkom elementu, isključivo za održavanje postojeće instalacije. Uključeni su isključenje napajanja, provjera kompatibilnosti, ugradnja i funkcionalna provjera. Tehnički zahtjev: Automatski zaštitni prekidači moraju biti karakteristike i nazivne struje prema stavci, uz pravilno označavanje i ispitivanje.</t>
  </si>
  <si>
    <t>Isporuka i izmjena kape osigurača u postojećem osiguračkom elementu, isključivo za održavanje postojeće instalacije. Uključeni su isključenje napajanja, provjera kompatibilnosti, ugradnja i funkcionalna provjera. Tehnički zahtjev: Automatski zaštitni prekidači moraju biti karakteristike i nazivne struje prema stavci, uz pravilno označavanje i ispitivanje.</t>
  </si>
  <si>
    <t>Dobava, doprema i ugradnja u novi ili postojeći razdjelnik jednopolnih automatskih osigurača 6–32 A, B ili C karakteristike, 10 kA, uključivo potreban pribor i materijal za ugradnju. Uključeni su montaža, spajanje, označavanje i funkcionalna provjera prema pravilima struke. Razdjelnik mora imati DIN šinu, N/PE sabirnice, označene krugove i stupanj zaštite najmanje IP20 za suhu unutarnju ugradnju, odnosno viši prema prostoru. Zaštitni prekidači moraju biti karakteristike B ili C, nazivne struje, za ugradnju na DIN šinu. Automatski prekidači moraju biti za ugradnju na DIN šinu, odgovarajuće nazivne struje, karakteristike i prekidne moći. Tehnički zahtjev: Razdjelnik mora biti tipski elektroormar odgovarajuće IP zaštite i prostora za opremu, s urednim označavanjem strujnih krugova.</t>
  </si>
  <si>
    <t>Dobava, doprema i ugradnja zaštitne diferencijalne strujne sklopke / RCD 2P, 25 A, 30 mA u novi ili postojeći razdjelnik, za montažu na DIN šinu. Uključeni su montaža, spajanje, označavanje i funkcionalna provjera. RCD sklopka mora biti nazivne struje i diferencijalne struje navedene u stavci, za ugradnju na DIN šinu. Tehnički zahtjev: Razdjelnik mora biti tipski elektroormar odgovarajuće IP zaštite i prostora za opremu, s urednim označavanjem strujnih krugova.</t>
  </si>
  <si>
    <t>Dobava, doprema i ugradnja zaštitne diferencijalne strujne sklopke / RCD 4P, 40 A, 30 mA u novi ili postojeći razdjelnik, za montažu na DIN šinu. Uključeni su montaža, spajanje, označavanje i funkcionalna provjera. RCD sklopka mora biti nazivne struje i diferencijalne struje navedene u stavci, za ugradnju na DIN šinu. Tehnički zahtjev: Razdjelnik mora biti tipski elektroormar odgovarajuće IP zaštite i prostora za opremu, s urednim označavanjem strujnih krugova.</t>
  </si>
  <si>
    <t>Dobava, montaža, spajanje i označavanje kontrolnog električnog brojila za internu evidenciju potrošnje električne energije, jednofazno 230 V, 45 A, za montažu na DIN šinu. Brojilo mora biti elektroničko, razreda točnosti 1 ili B, s mehaničkim ili LCD prikazom. Uključeni su spojni vodiči, označavanje, funkcionalna provjera i puštanje u rad. Tehnički zahtjev: Elektrooprema, kabeli, zaštitni uređaji i pribor moraju biti odgovarajuće nazivne struje, napona i IP zaštite te izvedeni i ispitani prema pravilima struke.</t>
  </si>
  <si>
    <t>Dobava, montaža, spajanje i označavanje kontrolnog električnog brojila za internu evidenciju potrošnje električne energije, trofazno 3x230/400 V, 63 A, za montažu na DIN šinu. Brojilo mora biti elektroničko, razreda točnosti 1 ili B, s mehaničkim ili LCD prikazom. Uključeni su spojni vodiči, označavanje, funkcionalna provjera i puštanje u rad. Tehnički zahtjev: Elektrooprema, kabeli, zaštitni uređaji i pribor moraju biti odgovarajuće nazivne struje, napona i IP zaštite te izvedeni i ispitani prema pravilima struke.</t>
  </si>
  <si>
    <t>Dobava, montaža, spajanje i označavanje kontrolnog električnog brojila za internu evidenciju potrošnje električne energije, trofazno 3x230/400 V, 80 A, za montažu na DIN šinu. Brojilo mora biti elektroničko, razreda točnosti 1 ili B, s mehaničkim ili LCD prikazom. Uključeni su spojni vodiči, označavanje, funkcionalna provjera i puštanje u rad. Tehnički zahtjev: Elektrooprema, kabeli, zaštitni uređaji i pribor moraju biti odgovarajuće nazivne struje, napona i IP zaštite te izvedeni i ispitani prema pravilima struke.</t>
  </si>
  <si>
    <t>Popravak G.R.O. Uključeni su rad, osnovni materijal i potrebne predradnje za potpunu izvedbu stavke. Tehnički zahtjev: Elektrooprema, kabeli, zaštitni uređaji i pribor moraju biti odgovarajuće nazivne struje, napona i IP zaštite te izvedeni i ispitani prema pravilima struke.</t>
  </si>
  <si>
    <t>kpl</t>
  </si>
  <si>
    <t>Demontaža elektrorazvodne ploče uključujući odlaganje kod ovlaštenog sakupljača/oporabitelja ili zbrinjavatelja otpada. Svi spojevi moraju biti izvedeni uredno, sigurno i dostupno za kontrolu, uz poštivanje boja vodiča, zaštitnih mjera i zahtjeva prostora u kojem se rad izvodi. Uključeni su pažljivo uklanjanje, spuštanje, privremeno deponiranje na gradilištu te odvoz i zbrinjavanje otpada sukladno Općim tehničkim uvjetima.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</si>
  <si>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Ispitivanje električnih instalacija s izdavanjem odgovarajućih protokola: ispitivanje funkcionalnosti elektroinstalacije, - do 10 strujnih krugova. Uključeni su rad, osnovni materijal i potrebne predradnje za potpunu izvedbu stavke. Tehnički zahtjev: Elektrooprema, kabeli, zaštitni uređaji i pribor moraju biti odgovarajuće nazivne struje, napona i IP zaštite te izvedeni i ispitani prema pravilima struke.</t>
  </si>
  <si>
    <t>Ispitivanje električnih instalacija s izdavanjem odgovarajućih protokola: ispitivanje funkcionalnosti elektroinstalacije, 10 – 15 strujnih krugova. Uključeni su rad, osnovni materijal i potrebne predradnje za potpunu izvedbu stavke. Tehnički zahtjev: Elektrooprema, kabeli, zaštitni uređaji i pribor moraju biti odgovarajuće nazivne struje, napona i IP zaštite te izvedeni i ispitani prema pravilima struke.</t>
  </si>
  <si>
    <t>Ispitivanje električnih instalacija s izdavanjem odgovarajućih protokola: ispitivanje funkcionalnosti elektroinstalacije, 15 – 20 strujnih krugova. Uključeni su rad, osnovni materijal i potrebne predradnje za potpunu izvedbu stavke. Tehnički zahtjev: Elektrooprema, kabeli, zaštitni uređaji i pribor moraju biti odgovarajuće nazivne struje, napona i IP zaštite te izvedeni i ispitani prema pravilima struke.</t>
  </si>
  <si>
    <t>Dovođenje u beznaponsko stanje postojeće elektroinstalacije uz provjeru beznaponskog stanja i pisani zapisnik Svi spojevi moraju biti izvedeni uredno, sigurno i dostupno za kontrolu, uz poštivanje boja vodiča, zaštitnih mjera i zahtjeva prostora u kojem se rad izvodi. Uključeni su rad, osnovni materijal i potrebne predradnje za potpunu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</si>
  <si>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Demontaža postojećih elektroinstalacija i pripadajuće opreme po nalogu, uključivo odspajanje, uklanjanje vodiča, spojnog i montažnog pribora te pripremu mjesta za novu ugradnju ili sanaciju. Uključeno je pažljivo uklanjanje, privremeno deponiranje na gradilištu te odvoz i zbrinjavanje otpada sukladno Općim tehničkim uvjetima.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</si>
  <si>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Demontaža električnog bojlera te ponovna montaža istog nakon izvedenih radova. U cijenu uključena dobava crijeva, brtve i pričvrsnog materijala. Uključeni su pažljivo uklanjanje, spuštanje, privremeno deponiranje na gradilištu te odvoz i zbrinjavanje otpada sukladno Općim tehničkim uvjetima. Tehnički zahtjev: Elektrooprema, kabeli, zaštitni uređaji i pribor moraju biti odgovarajuće nazivne struje, napona i IP zaštite te izvedeni i ispitani prema pravilima struke.</t>
  </si>
  <si>
    <t>Dolaz na lokaciju, pregled električne instalacije prije početka izvođenja radova te o istoj obavijestiti Naručitelja. Svi spojevi moraju biti izvedeni uredno, sigurno i dostupno za kontrolu, uz poštivanje boja vodiča, zaštitnih mjera i zahtjeva prostora u kojem se rad izvodi. Uključeni su rad, osnovni materijal i potrebne predradnje za potpunu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</si>
  <si>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Pregled i ispitivanje instalacije u beznaponskom stanju te izdavanje potvrde i izjave radi ponovnog uključenja od strane Elektre Zagreb Svi spojevi moraju biti izvedeni uredno, sigurno i dostupno za kontrolu, uz poštivanje boja vodiča, zaštitnih mjera i zahtjeva prostora u kojem se rad izvodi. Uključeni su rad, osnovni materijal i potrebne predradnje za potpunu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</si>
  <si>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Izlazak na lokaciju s djelatnicima Elektre Zagreb kod pretpregleda lokacije ili uključenja iste Svi spojevi moraju biti izvedeni uredno, sigurno i dostupno za kontrolu, uz poštivanje boja vodiča, zaštitnih mjera i zahtjeva prostora u kojem se rad izvodi. Uključeni su rad, osnovni materijal i potrebne predradnje za potpunu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</si>
  <si>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ELEKTROINSTALACIJSKI PRIBOR</t>
  </si>
  <si>
    <t>Nabava, doprema i postava zidnih elektroinstalacijskih kanala - kanal PVC 15 - 30 mm Svi spojevi moraju biti izvedeni uredno, sigurno i dostupno za kontrolu, uz poštivanje boja vodiča, zaštitnih mjera i zahtjeva prostora u kojem se rad izvodi.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</si>
  <si>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doprema i postava zidnih elektroinstalacijskih kanala - kanal PVC 30-60 mm Svi spojevi moraju biti izvedeni uredno, sigurno i dostupno za kontrolu, uz poštivanje boja vodiča, zaštitnih mjera i zahtjeva prostora u kojem se rad izvodi.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</si>
  <si>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doprema i postava zidnih elektroinstalacijskih kanala - kanal lim. PK.</t>
  </si>
  <si>
    <t>50 mm Radovi se izvode prema pravilima struke za niskonaponske instalacije.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</si>
  <si>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100 mm Radovi se izvode prema pravilima struke za niskonaponske instalacije.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</si>
  <si>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200 mm Radovi se izvode prema pravilima struke za niskonaponske instalacije.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</si>
  <si>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Nabava i postava poklopca kanala PPK Radovi se izvode prema pravilima struke za niskonaponske instalacije.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</si>
  <si>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Nabava i postava nosača pocinčanih kabelskih kanala NPK</t>
  </si>
  <si>
    <t>Nabava i postava spojnica PK RS</t>
  </si>
  <si>
    <t>Dobava i polaganje instalacijskih cijevi, uključujući razvodne kutije - cijev TICINO fi 16-25 mm. Uključeni su spojni i brtveni materijal, montaža, ispitivanje nepropusnosti i puštanje u funkciju. Tehnički zahtjev: Tekući hidroizolacijski sustav mora biti fleksibilan, dvokomponentan/polimer-cementni prema namjeni, s brtvenim trakama i manžetama.</t>
  </si>
  <si>
    <t>Dobava i polaganje instalacijskih cijevi, uključujući razvodne kutije - cijev TICINO fi 25-50 mm. Uključeni su spojni i brtveni materijal, montaža, ispitivanje nepropusnosti i puštanje u funkciju. Tehnički zahtjev: Tekući hidroizolacijski sustav mora biti fleksibilan, dvokomponentan/polimer-cementni prema namjeni, s brtvenim trakama i manžetama.</t>
  </si>
  <si>
    <t>Dobava i polaganje instalacijskih cijevi, - cijev fi 16-25 mm Uključeni su spojni i brtveni materijal, montaža, ispitivanje nepropusnosti i puštanje u funkciju. Tehnički zahtjev: Tekući hidroizolacijski sustav mora biti fleksibilan, dvokomponentan/polimer-cementni prema namjeni, s brtvenim trakama i manžetama.</t>
  </si>
  <si>
    <t>Dobava i polaganje instalacijskih cijevi, - cijev fi 25-50 mm Uključeni su spojni i brtveni materijal, montaža, ispitivanje nepropusnosti i puštanje u funkciju. Tehnički zahtjev: Tekući hidroizolacijski sustav mora biti fleksibilan, dvokomponentan/polimer-cementni prema namjeni, s brtvenim trakama i manžetama.</t>
  </si>
  <si>
    <t>Nabava i polaganje instalacijskih cijevi, - cijev PNT fi 11-16 mm Uključeni su spojni i brtveni materijal, montaža, ispitivanje nepropusnosti i puštanje u funkciju. Tehnički zahtjev: Tekući hidroizolacijski sustav mora biti fleksibilan, dvokomponentan/polimer-cementni prema namjeni, s brtvenim trakama i manžetama.</t>
  </si>
  <si>
    <t>Nabava i polaganje instalacijskih cijevi, - cijev PNT fi 16-29 mm Uključeni su spojni i brtveni materijal, montaža, ispitivanje nepropusnosti i puštanje u funkciju. Tehnički zahtjev: Tekući hidroizolacijski sustav mora biti fleksibilan, dvokomponentan/polimer-cementni prema namjeni, s brtvenim trakama i manžetama.</t>
  </si>
  <si>
    <t>Dobava i ugradnja u zid podžbuknih razvodnih kutija fi 78 Uključeni su priprema i vlaženje podloge, špric gdje je potreban, izvedba ravne plohe te obrada bridova i spojeva. Tehnički zahtjev: Žbuka/mort mora biti tvornički ili gradilišno pripremljen sustav prikladan za podlogu, s ravnim plohama, oštrim bridovima i njegom prema pravilima struke.</t>
  </si>
  <si>
    <t>Dobava i ugradnja u zid podžbuknih razvodnih kutija fi 60 Uključeni su priprema i vlaženje podloge, špric gdje je potreban, izvedba ravne plohe te obrada bridova i spojeva. Tehnički zahtjev: Žbuka/mort mora biti tvornički ili gradilišno pripremljen sustav prikladan za podlogu, s ravnim plohama, oštrim bridovima i njegom prema pravilima struke.</t>
  </si>
  <si>
    <t>Dobava i ugradnja u zid kutija za knauf fi 60 Stavka obuhvaća kompletnu izvedbu do pune funkcionalnosti i urednog završnog izgleda, uključujući izmjeru na lokaciji, prilagodbu postojećem stanju, spojni i pričvrsni materijal, pomoćne radnje, zaštitu prostora i čišćenje nakon radova. Tehnički zahtjev: Elektrooprema, kabeli, zaštitni uređaji i pribor moraju biti odgovarajuće nazivne struje, napona i IP zaštite te izvedeni i ispitani prema pravilima struke.</t>
  </si>
  <si>
    <t>Dobava i montaža n/ž razvodnih kutija dim do 140*90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</si>
  <si>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Dobava i montaža plastičnog poklopca za kutiju fi60 Stavka obuhvaća kompletnu izvedbu do pune funkcionalnosti i urednog završnog izgleda, uključujući izmjeru na lokaciji, prilagodbu postojećem stanju, spojni i pričvrsni materijal, pomoćne radnje, zaštitu prostora i čišćenje nakon radova.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</si>
  <si>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Dobava i montaža plastičnog poklopca za kutiju fi78 Stavka obuhvaća kompletnu izvedbu do pune funkcionalnosti i urednog završnog izgleda, uključujući izmjeru na lokaciji, prilagodbu postojećem stanju, spojni i pričvrsni materijal, pomoćne radnje, zaštitu prostora i čišćenje nakon radova.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</si>
  <si>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Dobava i montaža plastičnog poklopca za kutiju 100x100mm Stavka obuhvaća kompletnu izvedbu do pune funkcionalnosti i urednog završnog izgleda, uključujući izmjeru na lokaciji, prilagodbu postojećem stanju, spojni i pričvrsni materijal, pomoćne radnje, zaštitu prostora i čišćenje nakon radova.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</si>
  <si>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VODIČI</t>
  </si>
  <si>
    <t>Nabava i uvlačenje P vodiča u cijevi s potrebnim spajanjima i zatvaranjem kutija - vodič presjeka 25-35 mm2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</si>
  <si>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Nabava i uvlačenje P vodiča u cijevi s potrebnim spajanjima i zatvaranjem kutija - vodič presjeka 10-16 mm2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</si>
  <si>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Nabava i uvlačenje P vodiča u cijevi s potrebnim spajanjima i zatvaranjem kutija - vodič presjeka 4-6 mm2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</si>
  <si>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Nabava i uvlačenje P vodiča u cijevi s potrebnim spajanjima i zatvaranjem kutija - vodič presjeka 1,5-2,5 mm2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</si>
  <si>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Nabava materijala, doprema i polaganje kabela PP-Y 3x1,5 mm². U jediničnoj cijeni sadržani su sav potreban rad, materijal, pomoćne radnje, unutarnji transport, zaštita prostora, čišćenje nakon radova, zbrinjavanje otpada sukladno Općim tehničkim uvjetima te svi postupci potrebni za potpunu, funkcionalnu i urednu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</si>
  <si>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materijala, doprema i polaganje kabela PP-Y 3x2,5 mm². U jediničnoj cijeni sadržani su sav potreban rad, materijal, pomoćne radnje, unutarnji transport, zaštita prostora, čišćenje nakon radova, zbrinjavanje otpada sukladno Općim tehničkim uvjetima te svi postupci potrebni za potpunu, funkcionalnu i urednu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</si>
  <si>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materijala, doprema i polaganje kabela PP-Y 5x1,5 mm². U jediničnoj cijeni sadržani su sav potreban rad, materijal, pomoćne radnje, unutarnji transport, zaštita prostora, čišćenje nakon radova, zbrinjavanje otpada sukladno Općim tehničkim uvjetima te svi postupci potrebni za potpunu, funkcionalnu i urednu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</si>
  <si>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materijala, doprema i polaganje kabela PP-Y 5x2,5 mm². U jediničnoj cijeni sadržani su sav potreban rad, materijal, pomoćne radnje, unutarnji transport, zaštita prostora, čišćenje nakon radova, zbrinjavanje otpada sukladno Općim tehničkim uvjetima te svi postupci potrebni za potpunu, funkcionalnu i urednu izvedbu stavke.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</si>
  <si>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materijala, doprema i polaganje kabla UTP cat 6 na pripremljene kabelske kanale ili uvlačenje u zaštitne cijevi Svi spojevi moraju biti izvedeni uredno, sigurno i dostupno za kontrolu, uz poštivanje boja vodiča, zaštitnih mjera i zahtjeva prostora u kojem se rad izvodi.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</si>
  <si>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SKLOPKE, PRIKLJUČNICE. Priključnice moraju biti 16 A / 250 V i.</t>
  </si>
  <si>
    <t>Nabava i montaža sklopke instalacione - kupaonski indikator 10A, 250V Svi spojevi moraju biti izvedeni uredno, sigurno i dostupno za kontrolu, uz poštivanje boja vodiča, zaštitnih mjera i zahtjeva prostora u kojem se rad izvodi. Uključeni su dobava, montaža, spajanje, označavanje i funkcionalna provjera prema pravilima struke. Sklopke moraju biti 10 A / 250 V, za podžbuknu ili nadžbuknu montažu prema postojećem stanju. Kabeli i vodiči moraju biti bakreni, presjeka i izolacije prema namjeni strujnog kruga, položeni i označeni prema pravilima struke. Tehnički zahtjev: Žbuka/mort mora biti tvornički ili gradilišno pripremljen sustav prikladan za podlogu, s ravnim plohama, oštrim bridovima i njegom prema pravilima struke.</t>
  </si>
  <si>
    <t>Dobava i montaža, te spajanje priključnice p/ž - priključnica 2P s zaštitnim kontaktom 16A, 250 V.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</si>
  <si>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te spajanje priključnice p/ž - priključnica 2P s zaštitnim kontaktom 16A, 250 V, dvostruka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</si>
  <si>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te spajanje priključnice p/ž s poklopcem - priključnica 2P s zaštitnim kontaktom 16A, 250 V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</si>
  <si>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te spajanje priključnice n/ž - priključnica OG 2P s zaštitnim kontaktom 16A, 250 V, IP 44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</si>
  <si>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te spajanje prekidača p/ž za rasvjetu - prekidač obični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Instalacijski prekidači moraju biti odgovarajuće nazivne struje i napona, za predviđeni način ugradnje, s oznakom sukladnosti i zaštitom prema prostoru ugradnje.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</si>
  <si>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Dobava i montaža, te spajanje prekidača p/ž za rasvjetu - prekidač izmjenični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Instalacijski prekidači moraju biti odgovarajuće nazivne struje i napona, za predviđeni način ugradnje, s oznakom sukladnosti i zaštitom prema prostoru ugradnje.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</si>
  <si>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Dobava i montaža, te spajanje prekidača p/ž za rasvjetu - prekidač serijski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Instalacijski prekidači moraju biti odgovarajuće nazivne struje i napona, za predviđeni način ugradnje, s oznakom sukladnosti i zaštitom prema prostoru ugradnje.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</si>
  <si>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Dobava i montaža, te spajanje tipkala p/ž za rasvjetu - tipkalo s tinjalicom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</si>
  <si>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Dobava i montaža, te spajanje tipkala p/ž za zvono - tipkalo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Tehnički zahtjev: Elektrooprema, kabeli, zaštitni uređaji i pribor moraju biti odgovarajuće nazivne struje, napona i IP zaštite te izvedeni i ispitani prema pravilima struke.</t>
  </si>
  <si>
    <t>Dobava i montaža telefonske priključnice - priključnica p/ž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</si>
  <si>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komunikacijske priključnice – priključnica RJ11 p/ž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</si>
  <si>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komunikacijske priključnice – priključnica RJ45 p/ž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</si>
  <si>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komunikacijske priključnice – priključnica RJ45 p/ž, dvostruka Stavka obuhvaća kompletnu izvedbu do pune funkcionalnosti i urednog završnog izgleda, uključujući izmjeru na lokaciji, prilagodbu postojećem stanju, spojni i pričvrsni materijal, pomoćne radnje, zaštitu prostora i čišćenje nakon radova. Uključeni su rad, osnovni materijal i potrebne predradnje za potpunu izvedbu stavke. Priključnice moraju biti 16 A / 250 V, s zaštitnim kontaktom, IP20 za suhe prostore odnosno IP44 ili više za vlažne prostore. Tehnički zahtjev: Elektrooprema, kabeli, zaštitni uređaji i pribor moraju biti odgovarajuće nazivne struje, napona i IP zaštite te izvedeni i ispitani prema pravilima struke.</t>
  </si>
  <si>
    <t>Dobava i montaža antenske završne utičnice Svi spojevi moraju biti izvedeni uredno, sigurno i dostupno za kontrolu, uz poštivanje boja vodiča, zaštitnih mjera i zahtjeva prostora u kojem se rad izvodi. Uključeni su dobava, montaža, spajanje, označavanje i funkcionalna provjera prema pravilima struke. Priključnice moraju biti 16 A / 250 V, s zaštitnim kontaktom, IP20 za suhe prostore odnosno IP44 ili više za vlažne prostore. Kabeli i vodiči moraju biti bakreni, presjeka i izolacije prema namjeni strujnog kruga, položeni i označeni prema pravilima struke. Tehnički zahtjev: Sklopke, utičnice i instalacijski pribor moraju biti odgovarajuće nazivne struje i IP zaštite za prostor ugradnje, s CE oznakom i ugradnjom prema pravilima struke.</t>
  </si>
  <si>
    <t>Dobava i spajanje kućnog zvona. Uključeni su rad, osnovni materijal i potrebne predradnje za potpunu izvedbu stavke. Tehnički zahtjev: Elektrooprema, kabeli, zaštitni uređaji i pribor moraju biti odgovarajuće nazivne struje, napona i IP zaštite te izvedeni i ispitani prema pravilima struke.</t>
  </si>
  <si>
    <t>Dobava i spajanje unutarnje audio portafonske jedinice. Uključeni su rad, osnovni materijal i potrebne predradnje za potpunu izvedbu stavke. Tehnički zahtjev: Elektrooprema, kabeli, zaštitni uređaji i pribor moraju biti odgovarajuće nazivne struje, napona i IP zaštite te izvedeni i ispitani prema pravilima struke.</t>
  </si>
  <si>
    <t>RASVJETA. Rasvjetna tijela moraju biti LED izvedbe ili jednakovrijedna, s oznakom sukladnosti, odgovarajućom IP zaštitom, temperaturom boje i svjetlosnim tokom prema opisu stavke i namjeni prostora.</t>
  </si>
  <si>
    <t>Nabava i montaža grla za žarulje E 27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Elektrooprema, kabeli, zaštitni uređaji i pribor moraju biti odgovarajuće nazivne struje, napona i IP zaštite te izvedeni i ispitani prema pravilima struke.</t>
  </si>
  <si>
    <t>Nabava, postava i spajanje rasvjetnog tijela – stropna svjetiljka E27, s energetski učinkovitim LED izvorom svjetla ekvivalentnim žarnoj niti snage 100 W. Svi spojevi moraju biti izvedeni uredno, sigurno i dostupno za kontrolu, uz poštivanje boja vodiča, zaštitnih mjera i zahtjeva prostora u kojem se rad izvodi. Kabeli i vodiči moraju biti bakreni, presjeka i izolacije prema namjeni strujnog kruga, položeni i označeni prema pravilima struke. LED svjetiljka mora imati oznaku sukladnosti, temperaturu boje 4000 K, svjetlosni tok najmanje 1.800 lm i stupanj zaštite IP20 ili više za vlažne prostore.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</si>
  <si>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Nabava i postava stakla za stropnu svjetiljku, plafonjeru. Prije izvedbe obvezna je provjera stvarnih mjera na lokaciji, načina otvaranja, stanja podloge i postojećih spojeva. Uključeni su rad, osnovni materijal i potrebne predradnje za potpunu izvedbu stavke. Float staklo mora biti odgovarajuće debljine, ravnosti i kvalitete za namjenu, s obrađenim rubovima kada je izloženo dodiru korisnika,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</si>
  <si>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Nabava i postava LED sijalice E27, energetski učinkovite izvedbe, ekvivalentne žarnoj niti snage 100 W. Uključeni su dobava, postava, provjera ispravnosti i osnovne predradnje potrebne za potpunu izvedbu stavke. LED svjetiljka mora imati oznaku sukladnosti, temperaturu boje 4000 K, svjetlosni tok najmanje 1.800 lm i stupanj zaštite IP20 ili više za vlažne prostore.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</si>
  <si>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Nabava i postava LED cijevi 18-36W Uključeni su dobava, montaža, spajanje, prilagodba postojećem rasvjetnom tijelu i funkcionalna provjera. LED svjetiljka mora imati oznaku sukladnosti, temperaturu boje 4000 K, svjetlosni tok najmanje 1.800 lm i stupanj zaštite IP20 ili više za vlažne prostore.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</si>
  <si>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Isporuka i postava LED svjetiljke nadgradne izvedbe 2x36W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LED svjetiljka mora imati oznaku sukladnosti, temperaturu boje 4000 K, svjetlosni tok najmanje 1.800 lm i stupanj zaštite IP20 ili više za vlažne prostore. Svjetiljka mora biti LED nadgradna, IP20, 4000 K, svjetlosnog toka najmanje 3.600 lm.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</si>
  <si>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Isporuka i postava LED svjetiljke nadgradne izvedbe 4x18W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LED svjetiljka mora imati oznaku sukladnosti, temperaturu boje 4000 K, svjetlosni tok najmanje 1.800 lm i stupanj zaštite IP20 ili više za vlažne prostore. Svjetiljka mora biti LED nadgradna, IP20, 4000 K, svjetlosnog toka najmanje 4.000 lm.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</si>
  <si>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ELEKTRO OPREMA</t>
  </si>
  <si>
    <t>Nabava, doprema, postava i spajanje na el.inst. električnog bojlera - bojler el.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</si>
  <si>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Nabava, doprema i postava električne grijalice - električna zidna grijalica, snage od 750 do 1000 W, komplet s montažnim priborom. Tehnički zahtjev: Elektrooprema, kabeli, zaštitni uređaji i pribor moraju biti odgovarajuće nazivne struje, napona i IP zaštite te izvedeni i ispitani prema pravilima struke.</t>
  </si>
  <si>
    <t>Nabava, doprema i postava električne konvektorske grijalice snage 1,5 kW, komplet s montažnim priborom.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</si>
  <si>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Nabava, doprema i postava električne konvektorske grijalice snage 2,5 kW, komplet s montažnim priborom. Svi spojevi moraju biti izvedeni uredno, sigurno i dostupno za kontrolu, uz poštivanje boja vodiča, zaštitnih mjera i zahtjeva prostora u kojem se rad izvodi. Uključeni su dobava, montaža, spajanje, označavanje i funkcionalna provjera prema pravilima struke. Kabeli i vodiči moraju biti bakreni, presjeka i izolacije prema namjeni strujnog kruga, položeni i označeni prema pravilima struke. Tehnički zahtjev: Elektrooprema, kabeli, zaštitni uređaji i pribor moraju biti odgovarajuće nazivne struje, napona i IP zaštite te izvedeni i ispitani prema pravilima struke.</t>
  </si>
  <si>
    <t>Dobava i montaža staklenog grijaćeg panela od tvrdog stakla snage 2,0 kW. Radovi se izvode prema pravilima struke za niskonaponske instalacije. Uključeni su dobava, montaža, spajanje, označavanje i funkcionalna provjera prema pravilima struke. Float staklo mora biti odgovarajuće debljine, ravnosti i kvalitete za namjenu, s obrađenim rubovima kada je izloženo dodiru korisnika, Tehnički zahtjev: Elektrooprema, kabeli, zaštitni uređaji i pribor moraju biti odgovarajuće nazivne struje, napona i IP zaštite te izvedeni i ispitani prema pravilima struke.</t>
  </si>
  <si>
    <t>Dobava, montaža i spajanje električnog ventilatora s vremenskom zadrškom Svi spojevi moraju biti izvedeni uredno, sigurno i dostupno za kontrolu, uz poštivanje boja vodiča, zaštitnih mjera i zahtjeva prostora u kojem se rad izvodi. Uključeni su spojni i brtveni materijal, montaža, ispitivanje nepropusnosti i puštanje u funkciju. Kabeli i vodiči moraju biti bakreni, presjeka i izolacije prema namjeni strujnog kruga, položeni i označeni prema pravilima struke. Tehnički zahtjev: Tekući hidroizolacijski sustav mora biti fleksibilan, dvokomponentan/polimer-cementni prema namjeni, s brtvenim trakama i manžetama.</t>
  </si>
  <si>
    <t>Nabava, doprema, postava i spajanje na el.inst. električnog kotla za električno centralno grijanje - kotao 6 kw-230V, komplet s priborom.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</si>
  <si>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Nabava, doprema, postava i spajanje na el.inst. električnog kotla za električno centralno grijanje - kotao 12 kw-380 V, komplet s priborom.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</si>
  <si>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Nabava, doprema, postava i spajanje na el.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</si>
  <si>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Dobava, montaža, spajanje i označavanje kontrolnog električnog brojila za internu evidenciju potrošnje električne energije, jednofazno 230 V, 45 A, za montažu na DIN šinu. Uključeni su spojni vodiči, zaštita, označavanje, funkcionalna provjera i puštanje u rad. Tehnički zahtjev: Elektrooprema, kabeli, zaštitni uređaji i pribor moraju biti odgovarajuće nazivne struje, napona i IP zaštite te izvedeni i ispitani prema pravilima struke.</t>
  </si>
  <si>
    <t>Dobava, montaža i spajanje LED fotonaponskog reflektora sa solarnim panelom i baterijom 3,2 V / 1200 mAh, crnim kućištem, kabelom duljine 3 m, stupnjem zaštite najmanje IP65, temperaturom boje 4000 K i nosačima za montažu. Uključeni su spojni materijal, podešavanje kuta rasvjete i funkcionalna provjera rada. Rasvjetna tijela moraju biti LED izvedbe ili jednakovrijedna, s oznakom sukladnosti, odgovarajućom IP zaštitom, temperaturom boje i svjetlosnim tokom prema opisu stavke i namjeni prostora. Tehnički zahtjev: Rasvjetno tijelo mora biti odgovarajuće snage, napona i IP zaštite za prostor ugradnje.</t>
  </si>
  <si>
    <t>Dopunsko ispitivanje dijela elektroinstalacije nakon izvedenog popravka, izmjene ili rekonstrukcije, uključujući osnovna mjerenja zaštitnih mjera, provjeru funkcionalnosti, evidentiranje rezultata i dostavu zapisnika ili potvrde u obliku prihvatljivom Naručitelju. Uključeni su dobava, montaža, spajanje, označavanje i funkcionalna provjera prema pravilima struke. Tehnički zahtjev: Elektrooprema, kabeli, zaštitni uređaji i pribor moraju biti odgovarajuće nazivne struje, napona i IP zaštite te izvedeni i ispitani prema pravilima struke.</t>
  </si>
  <si>
    <t>ELEKTROINSTALATERSKI RADOVI UKUPNO</t>
  </si>
  <si>
    <t>CENTRALNO GRIJANJE</t>
  </si>
  <si>
    <t>Dobava i montaža novih članaka radijatora</t>
  </si>
  <si>
    <t>500/80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Radijator mora biti toplinski ispitan, s priključcima, odzračnikom, nosačima i funkcionalnom probom nakon montaže.</t>
  </si>
  <si>
    <t>čl</t>
  </si>
  <si>
    <t>600/80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Radijator mora biti toplinski ispitan, s priključcima, odzračnikom, nosačima i funkcionalnom probom nakon montaže.</t>
  </si>
  <si>
    <t>700/80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Radijator mora biti toplinski ispitan, s priključcima, odzračnikom, nosačima i funkcionalnom probom nakon montaže.</t>
  </si>
  <si>
    <t>Dobava i montaža nosača radijatora.</t>
  </si>
  <si>
    <t>zid od opeke U jediničnoj cijeni sadržani su sav potreban rad, materijal, pomoćne radnje, unutarnji transport, zaštita prostora, čišćenje nakon radova, zbrinjavanje otpada sukladno Općim tehničkim uvjetima te svi postupci potrebni za potpunu, funkcionalnu i urednu izvedbu stavke. Tehnički zahtjev: Zidni elementi i mort za zidanje moraju biti odgovarajuće vrste i klase prema opisu stavke; zidanje izvesti s pravilnim vezom, ispunjenim sljubnicama i provjerom ravnosti.</t>
  </si>
  <si>
    <t>Dobava i montaža kupaonskog radijatora (ljestve) dimenzija 1200 X 600 mm, Stavka obuhvaća kompletnu izvedbu do pune funkcionalnosti i urednog završnog izgleda, uključujući izmjeru na lokaciji, prilagodbu postojećem stanju, spojni i pričvrsni materijal, pomoćne radnje, zaštitu prostora i čišćenje nakon radova. Uključeni su spojni materijal, montaža, podešavanje, ispitivanje nepropusnosti i puštanje u rad. Radijator mora biti čelični panelni, dimenzije i toplinskog učina prema postojećem stanju ili nalogu Naručitelja. Tehnički zahtjev: Radna skela/platforma mora biti stabilna, ispravna, opremljena podnicama, zaštitnom ogradom i sigurnim pristupom.</t>
  </si>
  <si>
    <t>Dobava i postava novih bešavnih čeličnih cijevi na instalacijama centralnog grijanja.</t>
  </si>
  <si>
    <t>cijevi fi 1/2"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</si>
  <si>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cijevi fi 3/4"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</si>
  <si>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cijevi fi 1"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</si>
  <si>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Dobava i postava novih bakrenih cijevi za centralno grijanje uključivo pričvrsnice.</t>
  </si>
  <si>
    <t>promjer cijevi 15 mm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</si>
  <si>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promjer cijevi 18 mm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</si>
  <si>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promjer cijevi 22 mm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</si>
  <si>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promjer cijevi 28 mm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</si>
  <si>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Dobava i postava novih bakrenih spojnih elemenata - fitinga svih vrsta, komplet sa svim priručnim i pomoćnim materijalom i svim predradnjama.</t>
  </si>
  <si>
    <t>promjer 15 mm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</si>
  <si>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promjer 18 mm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</si>
  <si>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promjer 22 mm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</si>
  <si>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promjer 28 mm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</si>
  <si>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Narezivanje navoja na cijevi, ako se zahvat izvodi na objektu:</t>
  </si>
  <si>
    <t>fi 1 /2"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</si>
  <si>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fi 3/4"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</si>
  <si>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fi 1"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</si>
  <si>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Rezanje cijevi na objektu ručnom pilom, rezačem cijevi ili reznom pločom, s ravnim rezom pripremljenim za nastavak montaže:</t>
  </si>
  <si>
    <t>fi 1/2"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</si>
  <si>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Savijanje cijevi garniturom za autogeno zavarivanje kod preinake priključka sa pregrijavanjem cjevovoda zbog otklanjanja naprezanja na objektu:</t>
  </si>
  <si>
    <t>Dobava i montaža nove ispusne slavine fi 1/2" uključivo pomoćni materijal.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</si>
  <si>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Priprema mjesta zavara za zavarivanje, centriranje i zavarivanje spoja cijevi ili spojnih elemenata, pregrijavanje priključaka, na objektu:</t>
  </si>
  <si>
    <t>Dobava i ugradnja nove radijatorske brtve fi 5/4" Stavka obuhvaća kompletnu izvedbu do pune funkcionalnosti i urednog završnog izgleda, uključujući izmjeru na lokaciji, prilagodbu postojećem stanju, spojni i pričvrsni materijal, pomoćne radnje, zaštitu prostora i čišćenje nakon radova.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</si>
  <si>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Dobava i ugradnja nove spojnice za radijator fi 5/4" Stavka obuhvaća kompletnu izvedbu do pune funkcionalnosti i urednog završnog izgleda, uključujući izmjeru na lokaciji, prilagodbu postojećem stanju, spojni i pričvrsni materijal, pomoćne radnje, zaštitu prostora i čišćenje nakon radova.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</si>
  <si>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Prvo otprešavanje i prešanje radijatora na spoju dva članka s potrebnim prijenosom.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</si>
  <si>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Dobava i ugradnja montažnog pribora</t>
  </si>
  <si>
    <t>redukcija 5/4"-3/4"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</si>
  <si>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redukcija 5/4"-1/2"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</si>
  <si>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redukcija 5/4"-3/8"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</si>
  <si>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konzole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</si>
  <si>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radijatorskog termostatskog ventila,uključivo termostatska glava.</t>
  </si>
  <si>
    <t>NO10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</si>
  <si>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NO15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</si>
  <si>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NO20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</si>
  <si>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radijatorskog ventila.</t>
  </si>
  <si>
    <t>Dobava i ugradnja radijatorske prigušnice.</t>
  </si>
  <si>
    <t>Dobava i ugradnja radijatorskih odzračnih pipaca promjera 3/8".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</si>
  <si>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Dobava i ugradnja slavina za punjenje i pražnjenje promjera 1/2".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</si>
  <si>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postava maskirnih rozeta.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</si>
  <si>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radijatorskih čepova i redukcija.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</si>
  <si>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Izrada radijatorskih priključaka (radijatore duže od 1200 mm dijagonalno spojiti), hladna tlačna i topla proba (po radijatoru).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</si>
  <si>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Dobava i ugradnja polietilenske cijevi za radni tlak 6 bar serije S 5 . Uključeni su spojni i brtveni materijal, montaža, ispitivanje nepropusnosti i puštanje u funkciju. Tehnički zahtjev: Tekući hidroizolacijski sustav mora biti fleksibilan, dvokomponentan/polimer-cementni prema namjeni, s brtvenim trakama i manžetama.</t>
  </si>
  <si>
    <t>Dobava i ugradnja polietilenske elektrospojnice serije S 5 PN 4, d32/DN25.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</si>
  <si>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PE prijelaznog komada sa slobodnom prirubnicom iz polietilena serije S 5, d32/DN25.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</si>
  <si>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PLINSKA INSTALACIJA Radove na plinskim instalacijama izvodi ovlaštena osoba, uz potrebna ispitivanja i zapisnike.</t>
  </si>
  <si>
    <t>NO25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</si>
  <si>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Izrada spoja plinomjera NO25 mjereni dio. Uključeni su spojni materijal, montaža, podešavanje, ispitivanje nepropusnosti i puštanje u rad. Tehnički zahtjev: Plinske instalacije i elementi moraju biti izvedeni od certificiranih materijala i ispitani na nepropusnost i posebnim propisima za plinske instalacije.</t>
  </si>
  <si>
    <t>Demontaža te ponovna montaža spoja plinomjera NO25 mjereni dio. Uključeni su pažljivo uklanjanje, spuštanje, privremeno deponiranje na gradilištu te odvoz i zbrinjavanje otpada sukladno Općim tehničkim uvjetima. Tehnički zahtjev: Plinske instalacije i elementi moraju biti izvedeni od certificiranih materijala i ispitani na nepropusnost i posebnim propisima za plinske instalacije.</t>
  </si>
  <si>
    <t>Izrada novog lijevog spoja plinomjera s novom plinskom kuglastom slavinom NO25 koljenima i fitinzima s uključenim brtvljenjem svih navojnih spojeva.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</si>
  <si>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kuglaste navojne slavine NO15-kombinirani štednjak.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</si>
  <si>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Izrada krutog plinskog spoja za plinsku peć.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</si>
  <si>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Spajanje - uvarivanje na postojeći nemjereni dio plinske instalacije - GPZ.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</si>
  <si>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Redovna godišnja kontrola (servis) plinskog trošila (bojlera) kojem nije utvrđen kvar: dolazak, pregled aparata, kontrola rada, kontrola nepropusnosti plinskog priključka (spoja trošila), kontrola sagorijevanja te povrata dimnih plinova uz otklanjanje manjih kvarova, nadopuna sustava grijanja i odzračivanje. Uključeni su spojni materijal, montaža, podešavanje, ispitivanje nepropusnosti i puštanje u rad. Radove na plinskim trošilima i instalacijama smije izvoditi samo ovlaštena osoba, uz provjeru nepropusnosti i dostavu zapisnika/potvrde kada je primjenjivo. Spremnik odnosno bojler mora biti zapremnine i snage ili nalogu Naručitelja, s sigurnosnim ventilom i priključnim priborom. Tehnički zahtjev: Plinske instalacije i elementi moraju biti izvedeni od certificiranih materijala i ispitani na nepropusnost i posebnim propisima za plinske instalacije.</t>
  </si>
  <si>
    <t>Kompletan servis plinskog trošila (bojlera): dolazak, pregled aparata, demontaža termobloka, sanitarnog izmjenjivača, plamenika, otprema u radionicu, kemijsko čišćenje kamenca, čiščenje gareži i čađe, doprema, montaža, regulacija, nadopuna sustava grijanja i odzračivanje, kontrola rada, kontrola nepropusnosti plinskog priključka (spoja trošila), kontrola sagorijevanja te povrata dimnih plinova. Uključeni su pažljivo uklanjanje, spuštanje, privremeno deponiranje na gradilištu te odvoz i zbrinjavanje otpada sukladno Općim tehničkim uvjetima. Radove na plinskim trošilima i instalacijama smije izvoditi samo ovlaštena osoba, uz provjeru nepropusnosti i dostavu zapisnika/potvrde kada je primjenjivo. Spremnik odnosno bojler mora biti zapremnine i snage ili nalogu Naručitelja, s sigurnosnim ventilom i priključnim priborom. Tehnički zahtjev: Plinske instalacije i elementi moraju biti izvedeni od certificiranih materijala i ispitani na nepropusnost i posebnim propisima za plinske instalacije.</t>
  </si>
  <si>
    <t>Servisiranje plinskog trošila (konvencionalni kombinirani bojler): Radove na plinskim instalacijama izvodi ovlaštena osoba, uz potrebna ispitivanja i zapisnike.</t>
  </si>
  <si>
    <t>Utvrđivanje kvara.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</si>
  <si>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izmjena plinske armature. Uključeni su spojni materijal, montaža, podešavanje, ispitivanje nepropusnosti i puštanje u rad. Radove na plinskim trošilima i instalacijama smije izvoditi samo ovlaštena osoba, uz provjeru nepropusnosti i dostavu zapisnika/potvrde kada je primjenjivo. Tehnički zahtjev: Čelik za armiranje mora biti kvalitete B500B ili jednakovrijedan, s pravilnim preklopima, vezanjem i distancerima prema pravilima struke.</t>
  </si>
  <si>
    <t>Dobava i izmjena slavine za punjenje.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</si>
  <si>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plinske rampe.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</si>
  <si>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zamjena pumpe bojlera. Izvođač je dužan prethodno pripremiti i zaštititi prostor, sanirati manja lokalna oštećenja podloge u opsegu nužnom za uredan završni izgled te nakon završetka ukloniti zaštite i očistiti radno područje. Uključeni su spojni materijal, montaža, podešavanje, ispitivanje nepropusnosti i puštanje u rad. Spremnik odnosno bojler mora biti zapremnine i snage ili nalogu Naručitelja, s sigurnosnim ventilom i priključnim priborom. Tehnički zahtjev: Ventilacijski elementi moraju biti odgovarajuće dimenzije i namjene, s provjerom protoka i funkcionalnosti gdje je primjenjivo.</t>
  </si>
  <si>
    <t>Dobava i Izmjena gumba.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</si>
  <si>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trosmjernog ventila.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</si>
  <si>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Dobava i zamjena sigurnosnog ventila.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</si>
  <si>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Dobava i zamjena skretnice.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</si>
  <si>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lončića.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</si>
  <si>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osnovne elektronske ploče Svi spojevi moraju biti izvedeni uredno, sigurno i dostupno za kontrolu, uz poštivanje boja vodiča, zaštitnih mjera i zahtjeva prostora u kojem se rad izvodi.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</si>
  <si>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matične ploče za plinski zidni aparat U jediničnoj cijeni sadržani su sav potreban rad, materijal, pomoćne radnje, unutarnji transport, zaštita prostora, čišćenje nakon radova, zbrinjavanje otpada sukladno Općim tehničkim uvjetima te svi postupci potrebni za potpunu, funkcionalnu i urednu izvedbu stavke.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</si>
  <si>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zamjena hidroploče.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</si>
  <si>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osjetnika / graničnika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</si>
  <si>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ekspanzione posude.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</si>
  <si>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Kontrola i tlačenje ekspanzione posude.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</si>
  <si>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tlačne sklopke (presostata ). Svi spojevi moraju biti izvedeni uredno, sigurno i dostupno za kontrolu, uz poštivanje boja vodiča, zaštitnih mjera i zahtjeva prostora u kojem se rad izvodi. Uključeni su dobava, montaža, spajanje, označavanje i funkcionalna provjera prema pravilima struke. Tehnički zahtjev: Strojarski elementi, cijevi, spojni pribor i oprema moraju biti kompatibilni s postojećim sustavom, odgovarajućeg nazivnog tlaka i temperature, uz ispitivanje nepropusnosti i funkcionalnosti.</t>
  </si>
  <si>
    <t>Dobava i zamjena manometra.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</si>
  <si>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zamjena dijela na vodenoj armaturi. Spojevi se izvode novim spojnim i brtvenim materijalom iste nazivne dimenzije kao postojeći priključak, uz obvezno ispitivanje nepropusnosti i funkcionalnosti prije zatvaranja ili predaje radova. Uključeni su rad, osnovni materijal i potrebne predradnje za potpunu izvedbu stavke. Tehnički zahtjev: Čelik za armiranje mora biti kvalitete B500B ili jednakovrijedan, s pravilnim preklopima, vezanjem i distancerima prema pravilima struke.</t>
  </si>
  <si>
    <t>Dobava i zamjena ventilator.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</si>
  <si>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Podešavanje sobnog termostata.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</si>
  <si>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Podešavanje protoka vode tlakom plina. Spojevi se izvode novim spojnim i brtvenim materijalom iste nazivne dimenzije kao postojeći priključak, uz obvezno ispitivanje nepropusnosti i funkcionalnosti prije zatvaranja ili predaje radova. Uključeni su spojni materijal, montaža, podešavanje, ispitivanje nepropusnosti i puštanje u rad. Tehnički zahtjev: Tekući hidroizolacijski sustav mora biti fleksibilan, dvokomponentan/polimer-cementni prema namjeni, s brtvenim trakama i manžetama.</t>
  </si>
  <si>
    <t>Podešavanje, kontrola rada.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</si>
  <si>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Topla proba, balansiranje sustava.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</si>
  <si>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Demontaža te nabava i montaža sobnog termostata. Uključeni su pažljivo uklanjanje, spuštanje, privremeno deponiranje na gradilištu te odvoz i zbrinjavanje otpada sukladno Općim tehničkim uvjetima. Tehnički zahtjev: Strojarski elementi, cijevi, spojni pribor i oprema moraju biti kompatibilni s postojećim sustavom, odgovarajućeg nazivnog tlaka i temperature, uz ispitivanje nepropusnosti i funkcionalnosti.</t>
  </si>
  <si>
    <t>Servisna intervencija na cirko uređaju (bojleru) bez zamjene većih dijelova, uključivo pregled, podešavanje, manji servisni zahvat, provjeru rada i ispitivanje nepropusnosti priključaka. Obračun po izvršenoj intervenciji. Spremnik odnosno bojler mora biti zapremnine i snage ili nalogu Naručitelja, s sigurnosnim ventilom i priključnim priborom. Tehnički zahtjev: Ventilacijski elementi moraju biti odgovarajuće dimenzije i namjene, s provjerom protoka i funkcionalnosti gdje je primjenjivo.</t>
  </si>
  <si>
    <t>Izdavanje dimnjačarskog stručnog nalaza sa skicom-prije i nakon ugradnje plinskog aparata na dimnjak.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</si>
  <si>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Ispitivanje plinske instalacije zrakom tlaka 400 mbar, uključivo pripremu instalacije za ispitivanje, priključenje opreme, provedbu ispitivanja, evidentiranje rezultata i vraćanje instalacije u uporabno stanje. Obračun po izvršenom ispitivanju.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</si>
  <si>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Ispitivanje postojeće stare plinske instalacije-mjereni dio s izdavanjem zapisnika o ispravnosti i nepropusnosti.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</si>
  <si>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Ispitivanje plinske instalacije-mjereni dio s izdavanjem zapisnika o ispravnosti i nepropusnosti.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</si>
  <si>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Prijava radova GPZ, tehnički prijem za mjereni dio instalacije i spoj plinomjera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spojni materijal, montaža, podešavanje, ispitivanje nepropusnosti i puštanje u rad. Tehnički zahtjev: Plinske instalacije i elementi moraju biti izvedeni od certificiranih materijala i ispitani na nepropusnost i posebnim propisima za plinske instalacije.</t>
  </si>
  <si>
    <t>Dobava i ugradnja plinskog fasadnog ormarića veličine 400x500x250 mm u kompletu s materijalom za montažu, brtve, vijci te armatura: -prirubnička plinska slavina za prirodni plin DN25, NP16 -čelična prirubnica s grlom za zavarivanje DN25. Uključeni su spojni materijal, montaža, podešavanje, ispitivanje nepropusnosti i puštanje u rad. Radove na plinskim trošilima i instalacijama smije izvoditi samo ovlaštena osoba, uz provjeru nepropusnosti i dostavu zapisnika/potvrde kada je primjenjivo. Tehnički zahtjev: Čelik za armiranje mora biti kvalitete B500B ili jednakovrijedan, s pravilnim preklopima, vezanjem i distancerima prema pravilima struke.</t>
  </si>
  <si>
    <t>Dobava i ugradnja uvarnih čeličnih lukova 90°, izvedba 3, izrađen od materijala Č.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</si>
  <si>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prirubnice s grlom materijal W.Nr. 1.0570 (Č.0562).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</si>
  <si>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i ugradnja navojnog T-komada. DN 15-plinski štednjak.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</si>
  <si>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ugradnja čepa DN 15 - plinski štednjak Stavka obuhvaća kompletnu izvedbu do pune funkcionalnosti i urednog završnog izgleda, uključujući izmjeru na lokaciji, prilagodbu postojećem stanju, spojni i pričvrsni materijal, pomoćne radnje, zaštitu prostora i čišćenje nakon radova.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</si>
  <si>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ugradnja dvonazuvice.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</si>
  <si>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Izrada krutog plinskog spoja za plinski kombi turbo aparat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</si>
  <si>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Spajanje plinskog štednjaka s plinskim fleksibilnim cijevima Ø15 na plinsku instalaciju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Radove na plinskim trošilima i instalacijama smije izvoditi samo ovlaštena osoba, uz provjeru nepropusnosti i dostavu zapisnika/potvrde kada je primjenjivo. Tehnički zahtjev: Tekući hidroizolacijski sustav mora biti fleksibilan, dvokomponentan/polimer-cementni prema namjeni, s brtvenim trakama i manžetama.</t>
  </si>
  <si>
    <t>Dobava i montaža kuglaste navojne slavine NO25-plinsko brojilo. Slavinu montirati na visini 1,8m od poda. Uključeni su dobava, montaža, spajanje, označavanje i funkcionalna provjera prema pravilima struke.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</si>
  <si>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ugradnja stabilizatora tlaka (35/22 mbar) ispred plinomjera, dimenzije DN25. Uključeni su spojni materijal, montaža, podešavanje, ispitivanje nepropusnosti i puštanje u rad. Tehnički zahtjev: Plinske instalacije i elementi moraju biti izvedeni od certificiranih materijala i ispitani na nepropusnost i posebnim propisima za plinske instalacije.</t>
  </si>
  <si>
    <t>PLINSKI APARATI Radove na plinskim instalacijama izvodi ovlaštena osoba, uz potrebna ispitivanja i zapisnike.</t>
  </si>
  <si>
    <t>Dobava i montaža plinskog zidnog kondenzacijskog kombiniranog aparata, toplinskog učinka 18,5 kW na grijanju pri 80°C/60°C, te toplinskog učinka 23 kW na toploj vodi voda, uključivo sobni tjedni termostat, plinski ventil NO20, dimovodna cijev dužine do 1,5 m, koljena i pribor za spajanje, kuglaste slavine za priključak tople i hladne potrošne vode.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</si>
  <si>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zidnog kondenzacijskog kombiniranog aparata, toplinskog učinka 24 kW na grijanju pri 80°C/60°C, te toplinskog učinka 28 kW na toploj vodi voda, uključivo sobni tjedni termostat, plinski ventil NO20, dimovodna cijev dužine do 1,5 m, koljena i pribor za spajanje, kuglaste slavine za priključak tople i hladne potrošne vode.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</si>
  <si>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zidnog kondenzacijskog kombiniranog aparata, toplinskog učinka 20 kW na grijanju pri 80°C/60°C, te toplinskog učinka 24 kW na toploj vodi voda, uključivo sobni tjedni termostat, plinski ventil NO20, dimovodna cijev dužine do 1,5 m, koljena i pribor za spajanje, kuglaste slavine za priključak tople i hladne potrošne vode.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</si>
  <si>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zidnog kondenzacijskog kombiniranog aparata, toplinskog učinka 25 kW na grijanju pri 80°C/60°C, te toplinskog učinka 30 kW na toploj vodi voda, uključivo sobni tjedni termostat, plinski ventil NO20, dimovodna cijev dužine do 1,5 m, koljena i pribor za spajanje, kuglaste slavine za priključak tople i hladne potrošne vode.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</si>
  <si>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zidnog kondenzacijskog kombiniranog aparata, toplinskog učinka 30 kW na grijanju pri 80°C/60°C, te toplinskog učinka 34 kW na toploj vodi voda, uključivo sobni tjedni termostat, plinski ventil NO20, dimovodna cijev dužine do 1,5 m, koljena i pribor za spajanje, kuglaste slavine za priključak tople i hladne potrošne vode.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</si>
  <si>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kombiniranog aparata na dimnjak, područje nazivnog toplinskog učinka P kod 80°C/60°C 9,0-24 KW, najvećeg toplinskog učinka prilikom PTV 24,0 KW, uključivo sobni termostat i ostali potrebni pribor, pripremljeno za zemni plin.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</si>
  <si>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kombiniranog aparata na dimnjak, područje nazivnog toplinskog učinka P kod 80°C/60°C 9,0-20 KW, najvećeg toplinskog učinka prilikom PTV 20,0 KW, uključivo sobni termostat i ostali potrebni pribor, pripremljeno za zemni plin.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</si>
  <si>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plinskog protočnog aparata za toplu potrošnu vodu, razreda energetske učinkovitosti min. A, plinski ventil NO20, dimovodna cijev dužine do 1,5 m, koljena i pribor za spajanje, kuglaste slavine za priključak tople i hladne potrošne vode, pripremljeno za zemni plin te puštanje istog u pogon. Uključeni su spojni i brtveni materijal, montaža, ispitivanje nepropusnosti i puštanje u funkciju. Radove na plinskim trošilima i instalacijama smije izvoditi samo ovlaštena osoba, uz provjeru nepropusnosti i dostavu zapisnika/potvrde kada je primjenjivo. Tehnički zahtjev: Tekući hidroizolacijski sustav mora biti fleksibilan, dvokomponentan/polimer-cementni prema namjeni, s brtvenim trakama i manžetama.</t>
  </si>
  <si>
    <t>Sanacija dimovodnog kanala:</t>
  </si>
  <si>
    <t>Dobava i ugradnja dimovodne inox cijevi fi 80.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</si>
  <si>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Dobava i ugradnja dimovodne PP flexi cijevi DN 80 za odvod dimnih plinova. Spojevi se izvode novim spojnim i brtvenim materijalom iste nazivne dimenzije kao postojeći priključak, uz obvezno ispitivanje nepropusnosti i funkcionalnosti prije zatvaranja ili predaje radova. Uključeni su spojni komadi, brtvljenje, podešavanje pada, učvršćenje i funkcionalna provjera instalacije. Tehnički zahtjev: Tekući hidroizolacijski sustav mora biti fleksibilan, dvokomponentan/polimer-cementni prema namjeni, s brtvenim trakama i manžetama.</t>
  </si>
  <si>
    <t>Dobava i ugradnja PP dimovodnog osnovnog pribora DN80 za odvod dimnih plinova (potporno koljeno, cijev 500mm, spojnica za cijev, revizijski elementi, završna kapa) Spojevi se izvode novim spojnim i brtvenim materijalom iste nazivne dimenzije kao postojeći priključak, uz obvezno ispitivanje nepropusnosti i funkcionalnosti prije zatvaranja ili predaje radova. Uključeni su spojni komadi, brtvljenje, podešavanje pada, učvršćenje i funkcionalna provjera instalacije. Tehnički zahtjev: Tekući hidroizolacijski sustav mora biti fleksibilan, dvokomponentan/polimer-cementni prema namjeni, s brtvenim trakama i manžetama.</t>
  </si>
  <si>
    <t>Dobava i ugradnja PP dimovodnog pribora DN80 za spajanje zrakodimovodnog sustava (cijevi 500mm, koljena 90°, cijevi 1000mm, cijevi 2000mm, zidna mrežica, zidne rozete). Tehnički zahtjev: Strojarski elementi, cijevi, spojni pribor i oprema moraju biti kompatibilni s postojećim sustavom, odgovarajućeg nazivnog tlaka i temperature, uz ispitivanje nepropusnosti i funkcionalnosti.</t>
  </si>
  <si>
    <t>Dobava i montaža:T komad, kontrolna vratašca, ocjeđivač kondenzata, diletacijsku dimnjačku rozetu i protukišnu kapu. Zrak za izgaranje kroz dozračni kanal odvojeno (prethodno je potrebno prikazati tehničko rješenje sa skicom odobreno po ovlaštenom područnom dimnjačaru). Uključeni su izmjera, prilagodba na licu mjesta, okov, pričvršćenje, podešavanje i završna funkcionalna provjera. Tehnički zahtjev: Strojarski elementi, cijevi, spojni pribor i oprema moraju biti kompatibilni s postojećim sustavom, odgovarajućeg nazivnog tlaka i temperature, uz ispitivanje nepropusnosti i funkcionalnosti.</t>
  </si>
  <si>
    <t>Dobava i montaža dozračnog kanala do plinskog trošila za zrak za izgaranje.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</si>
  <si>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plinske peći na zemni plin snage od 4,0 do 4,5 kW s montažnim priborom.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</si>
  <si>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Dobava i montaža plinske peći snage 8 kW s montažnim priborom.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</si>
  <si>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KLIMA UREĐAJI.</t>
  </si>
  <si>
    <t>Nabava i montaža inverterskog klima uređaj, snage hlađenja od 4,5 do 5,0 kW te snage grijanja od 5,5 do 6,0 kW, namjenjena prostorijama od 25-50 m2. Uključeni su spojni materijal, montaža, podešavanje, ispitivanje nepropusnosti i puštanje u rad. Klima uređaj mora biti split izvedbe s unutarnjom i vanjskom jedinicom, energetskog razreda najmanje A++ za hlađenje, s puštanjem u rad. Tehnički zahtjev: Rashladna/klimatizacijska oprema mora biti tvornički certificirana, s plinom i instalacijom prema uputama proizvođača, uz vakuumiranje i funkcionalnu probu.</t>
  </si>
  <si>
    <t>Nabava i montaža inverterskog klima uređaj, snage hlađenja od 2,7 do 3,2 kW te snage grijanja od 3,2 do 3,7 kW. U cijenu uključena duljina instalacije između unutarnje i vanjske jedinice do 3 m. Uključeni su spojni materijal, montaža, podešavanje, ispitivanje nepropusnosti i puštanje u rad. Klima uređaj mora biti split izvedbe s unutarnjom i vanjskom jedinicom, energetskog razreda najmanje A++ za hlađenje, s puštanjem u rad. Tehnički zahtjev: Rashladna/klimatizacijska oprema mora biti tvornički certificirana, s plinom i instalacijom prema uputama proizvođača, uz vakuumiranje i funkcionalnu probu.</t>
  </si>
  <si>
    <t>Kompletan servis klimatizacijskog uređaja. Uključeni su krojenje, oblikovanje, učvršćenje, brtvljenje spojeva i izvedba završnih detalja. Klima uređaj mora biti split izvedbe s unutarnjom i vanjskom jedinicom, energetskog razreda najmanje A++ za hlađenje, s puštanjem u rad. Tehnički zahtjev: Rashladna/klimatizacijska oprema mora biti tvornički certificirana, s plinom i instalacijom prema uputama proizvođača, uz vakuumiranje i funkcionalnu probu.</t>
  </si>
  <si>
    <t>PRIPREMNO ZAVRŠNI RADOVI</t>
  </si>
  <si>
    <t>Punjenje instalacije postojećeg centralnog grijanja. Uključeni su spojni materijal, montaža, podešavanje, ispitivanje nepropusnosti i puštanje u rad. Tehnički zahtjev: Strojarski elementi, cijevi, spojni pribor i oprema moraju biti kompatibilni s postojećim sustavom, odgovarajućeg nazivnog tlaka i temperature, uz ispitivanje nepropusnosti i funkcionalnosti.</t>
  </si>
  <si>
    <t>Hladna i topla tlačna proba instalacije centralnog grijanja. Uključeni su spojni materijal, montaža, podešavanje, ispitivanje nepropusnosti i puštanje u rad. Tehnički zahtjev: Strojarski elementi, cijevi, spojni pribor i oprema moraju biti kompatibilni s postojećim sustavom, odgovarajućeg nazivnog tlaka i temperature, uz ispitivanje nepropusnosti i funkcionalnosti.</t>
  </si>
  <si>
    <t>Pražnjene i punjenje instalacija grijanja preko ionskog omekšivača uključivo kontrola kvalitete pogonske vode te odzračivanje. Uključeni su spojni materijal, montaža, podešavanje, ispitivanje nepropusnosti i puštanje u rad. Tehnički zahtjev: Strojarski elementi, cijevi, spojni pribor i oprema moraju biti kompatibilni s postojećim sustavom, odgovarajućeg nazivnog tlaka i temperature, uz ispitivanje nepropusnosti i funkcionalnosti.</t>
  </si>
  <si>
    <t>Lokalno odzračivanje ogrjevnih tijela na odzračnim pipcima zbog neprogrijavanja te nadopunjavanje sustava grijanja. Uključeni su spojni materijal, montaža, podešavanje, ispitivanje nepropusnosti i puštanje u rad. Tehnički zahtjev: Strojarski elementi, cijevi, spojni pribor i oprema moraju biti kompatibilni s postojećim sustavom, odgovarajućeg nazivnog tlaka i temperature, uz ispitivanje nepropusnosti i funkcionalnosti.</t>
  </si>
  <si>
    <t>Demontaža starog radijatora s otpajanjem ventila i prigušnice, odvijanje držača radijatora na nosačima:</t>
  </si>
  <si>
    <t>radijatori veličine do 10 članaka Izvođač je dužan prethodno pripremiti i zaštititi prostor, sanirati manja lokalna oštećenja podloge u opsegu nužnom za uredan završni izgled te nakon završetka ukloniti zaštite i očistiti radno područje.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</si>
  <si>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radijatori veličine 11-20 članaka Izvođač je dužan prethodno pripremiti i zaštititi prostor, sanirati manja lokalna oštećenja podloge u opsegu nužnom za uredan završni izgled te nakon završetka ukloniti zaštite i očistiti radno područje.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</si>
  <si>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radijatori veličine 21-30 članaka Izvođač je dužan prethodno pripremiti i zaštititi prostor, sanirati manja lokalna oštećenja podloge u opsegu nužnom za uredan završni izgled te nakon završetka ukloniti zaštite i očistiti radno područje. Uključeni su spojni materijal, montaža, podešavanje, ispitivanje nepropusnosti i puštanje u rad. Radijator mora biti čelični panelni, dimenzije i toplinskog učina prema postojećem stanju ili nalogu Naručitelja. Tehnički zahtjev: Radijator mora biti toplinski ispitan, s priključcima, odzračnikom, nosačima i funkcionalnom probom nakon montaže.</t>
  </si>
  <si>
    <t>Demontaža cijevi profila do NO25 Spojevi se izvode novim spojnim i brtvenim materijalom iste nazivne dimenzije kao postojeći priključak, uz obvezno ispitivanje nepropusnosti i funkcionalnosti prije zatvaranja ili predaje radova. Uključeni su pažljivo uklanjanje, spuštanje, privremeno deponiranje na gradilištu te odvoz i zbrinjavanje otpada sukladno Općim tehničkim uvjetima. Tehnički zahtjev: Tekući hidroizolacijski sustav mora biti fleksibilan, dvokomponentan/polimer-cementni prema namjeni, s brtvenim trakama i manžetama.</t>
  </si>
  <si>
    <t>Demontaža starih prigušnica Rad se izvodi pažljivo, uz prethodnu zaštitu elemenata koji ostaju, kontrolu stabilnosti i instalacija, razvrstavanje nastalog otpada te uklanjanje materijala iz prostora bez oštećenja zajedničkih komunikacija. Uključeni su pažljivo uklanjanje, spuštanje, privremeno deponiranje na gradilištu te odvoz i zbrinjavanje otpada sukladno Općim tehničkim uvjetima. Tehnički zahtjev: Strojarski elementi, cijevi, spojni pribor i oprema moraju biti kompatibilni s postojećim sustavom, odgovarajućeg nazivnog tlaka i temperature, uz ispitivanje nepropusnosti i funkcionalnosti.</t>
  </si>
  <si>
    <t>Demontaža starih radijatorskih ventila Spojevi se izvode novim spojnim i brtvenim materijalom iste nazivne dimenzije kao postojeći priključak, uz obvezno ispitivanje nepropusnosti i funkcionalnosti prije zatvaranja ili predaje radova.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Tekući hidroizolacijski sustav mora biti fleksibilan, dvokomponentan/polimer-cementni prema namjeni, s brtvenim trakama i manžetama.</t>
  </si>
  <si>
    <t>Demontaža i montaža radijatorske armature, ventila i prigušnica, uključivo pomoćni materijal. Spojevi se izvode novim spojnim i brtvenim materijalom iste nazivne dimenzije kao postojeći priključak, uz obvezno ispitivanje nepropusnosti i funkcionalnosti prije zatvaranja ili predaje radova.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Čelik za armiranje mora biti kvalitete B500B ili jednakovrijedan, s pravilnim preklopima, vezanjem i distancerima prema pravilima struke.</t>
  </si>
  <si>
    <t>Demontaža stare ispusne slavine i montaža nove, uključivo pomoćni materijal. Uključeni su pažljivo uklanjanje, spuštanje, privremeno deponiranje na gradilištu te odvoz i zbrinjavanje otpada sukladno Općim tehničkim uvjetima. Tehnički zahtjev: Strojarski elementi, cijevi, spojni pribor i oprema moraju biti kompatibilni s postojećim sustavom, odgovarajućeg nazivnog tlaka i temperature, uz ispitivanje nepropusnosti i funkcionalnosti.</t>
  </si>
  <si>
    <t>Demontaža starog radijatorskog čepa te dobava i montaža novog uključivo pomoćni materijal.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Radijator mora biti toplinski ispitan, s priključcima, odzračnikom, nosačima i funkcionalnom probom nakon montaže.</t>
  </si>
  <si>
    <t>Demontaža te ponovna montaža radijatora.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Radijator mora biti toplinski ispitan, s priključcima, odzračnikom, nosačima i funkcionalnom probom nakon montaže.</t>
  </si>
  <si>
    <t>Demontaža postojećih limenih radijatora, čišćenje i ispiranje te ponovna postava.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Radijator mora biti toplinski ispitan, s priključcima, odzračnikom, nosačima i funkcionalnom probom nakon montaže.</t>
  </si>
  <si>
    <t>članak</t>
  </si>
  <si>
    <t>Demontaža postojećih aluminijskih radijatora, čišćenje i ispiranje te ponovna postava. Uključeni su pažljivo uklanjanje, spuštanje, privremeno deponiranje na gradilištu te odvoz i zbrinjavanje otpada sukladno Općim tehničkim uvjetima. Radijator mora biti čelični panelni, dimenzije i toplinskog učina prema postojećem stanju ili nalogu Naručitelja. Tehnički zahtjev: Radijator mora biti toplinski ispitan, s priključcima, odzračnikom, nosačima i funkcionalnom probom nakon montaže.</t>
  </si>
  <si>
    <t>Demontaža stare redukcije, otpajanje radijatorskih priključaka, ispuštanje pogonske vode iz radijatora skidanje i ponovna postava radijatora te montaža nove uključivo pomoćni materijal</t>
  </si>
  <si>
    <t>lipovica 5/4"-3/4"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</si>
  <si>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lipovica 5/4"-1/2"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</si>
  <si>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lipovica 5/4"-3/8" U jediničnoj cijeni sadržani su sav potreban rad, materijal, pomoćne radnje, unutarnji transport, zaštita prostora, čišćenje nakon radova, zbrinjavanje otpada sukladno Općim tehničkim uvjetima te svi postupci potrebni za potpunu, funkcionalnu i urednu izvedbu stavke.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</si>
  <si>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Demontaža postojećeg plinskog bojlera i odlaganje na privremenu deponiju na gradilištu. Uključeni su pažljivo uklanjanje, spuštanje, privremeno deponiranje na gradilištu te odvoz i zbrinjavanje otpada sukladno Općim tehničkim uvjetima. Radove na plinskim trošilima i instalacijama smije izvoditi samo ovlaštena osoba, uz provjeru nepropusnosti i dostavu zapisnika/potvrde kada je primjenjivo. Spremnik odnosno bojler mora biti zapremnine i snage ili nalogu Naručitelja, s sigurnosnim ventilom i priključnim priborom. Tehnički zahtjev: Plinske instalacije i elementi moraju biti izvedeni od certificiranih materijala i ispitani na nepropusnost i posebnim propisima za plinske instalacije.</t>
  </si>
  <si>
    <t>Demontaža postojeće plinske peći i odlaganje na privremenu deponiju na gradilištu. Uključeni su pažljivo uklanjanje, spuštanje, privremeno deponiranje na gradilištu te odvoz i zbrinjavanje otpada sukladno Općim tehničkim uvjetima.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</si>
  <si>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Demontaža električne peći, cirkulacijske pumpe i pripadajuće armature te ponovna montaža na novu instalaciju. Svi spojevi moraju biti izvedeni uredno, sigurno i dostupno za kontrolu, uz poštivanje boja vodiča, zaštitnih mjera i zahtjeva prostora u kojem se rad izvodi. Uključeni su pažljivo uklanjanje, spuštanje, privremeno deponiranje na gradilištu te odvoz i zbrinjavanje otpada sukladno Općim tehničkim uvjetima. Tehnički zahtjev: Čelik za armiranje mora biti kvalitete B500B ili jednakovrijedan, s pravilnim preklopima, vezanjem i distancerima prema pravilima struke.</t>
  </si>
  <si>
    <t>Demontaža klimatizacijskog uređaja i odlaganje na privremenu deponiju na gradilištu. Uključeni su pažljivo uklanjanje, spuštanje, privremeno deponiranje na gradilištu te odvoz i zbrinjavanje otpada sukladno Općim tehničkim uvjetima. Klima uređaj mora biti split izvedbe s unutarnjom i vanjskom jedinicom, energetskog razreda najmanje A++ za hlađenje, s puštanjem u rad. Tehnički zahtjev: Rashladna/klimatizacijska oprema mora biti tvornički certificirana, s plinom i instalacijom prema uputama proizvođača, uz vakuumiranje i funkcionalnu probu.</t>
  </si>
  <si>
    <t>Demontaža i ponovna montaža klimatizacijskog uređaja. Uključeni su pažljivo uklanjanje, spuštanje, privremeno deponiranje na gradilištu te odvoz i zbrinjavanje otpada sukladno Općim tehničkim uvjetima. Klima uređaj mora biti split izvedbe s unutarnjom i vanjskom jedinicom, energetskog razreda najmanje A++ za hlađenje, s puštanjem u rad. Tehnički zahtjev: Rashladna/klimatizacijska oprema mora biti tvornički certificirana, s plinom i instalacijom prema uputama proizvođača, uz vakuumiranje i funkcionalnu probu.</t>
  </si>
  <si>
    <t>Građevinski radovi na izvedbi prolaza za cijevi centralnog grijanja i plinske instalacije te završna građevinska obrada nakon montaže opreme, uređaja i instalacije. Uključeno je lokalno štemanje ili bušenje, zatvaranje prodora, obrada podloge i priprema za završnu obradu.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</si>
  <si>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Doprema i povrat potrebnog specijaliziranog alata, opreme i materijala za izvedbu strojarskih radova po pojedinom nalogu, kada je isto izričito naloženo i nije obuhvaćeno osnovnom stavkom radova. Obračun po nalogu. Tehnički zahtjev: Strojarski elementi, cijevi, spojni pribor i oprema moraju biti kompatibilni s postojećim sustavom, odgovarajućeg nazivnog tlaka i temperature, uz ispitivanje nepropusnosti i funkcionalnosti.</t>
  </si>
  <si>
    <t>Sitni potrošni materijal potreban za montažu kao što su vijci, tiple, kudelja, disu plin i žica za zavarivanje, pričvrsnice, plinska traka PK-35. Uključeni su spojni materijal, montaža, podešavanje, ispitivanje nepropusnosti i puštanje u rad. Radove na plinskim trošilima i instalacijama smije izvoditi samo ovlaštena osoba, uz provjeru nepropusnosti i dostavu zapisnika/potvrde kada je primjenjivo. Tehnički zahtjev: Plinske instalacije i elementi moraju biti izvedeni od certificiranih materijala i ispitani na nepropusnost i posebnim propisima za plinske instalacije.</t>
  </si>
  <si>
    <t>Odvoz kod ovlaštenog sakupljača/oporabitelja ili zbrinjavatelja otpada demontiranih elemenata kao što su cijevi, plinske peći, bojleri i slično. Uključeni su spojni i brtveni materijal, montaža, ispitivanje nepropusnosti i puštanje u funkciju. Radove na plinskim trošilima i instalacijama smije izvoditi samo ovlaštena osoba, uz provjeru nepropusnosti i dostavu zapisnika/potvrde kada je primjenjivo. Spremnik odnosno bojler mora biti zapremnine i snage ili nalogu Naručitelja, s sigurnosnim ventilom i priključnim priborom. Tehnički zahtjev: Tekući hidroizolacijski sustav mora biti fleksibilan, dvokomponentan/polimer-cementni prema namjeni, s brtvenim trakama i manžetama.</t>
  </si>
  <si>
    <t>Dobava i ugradnja PE trake s metalnom žicom za detekciju neposredno iznad kućnog priključka. Uključeni su rad, osnovni materijal i potrebne predradnje za potpunu izvedbu stavke. Tehnički zahtjev: Strojarski elementi, cijevi, spojni pribor i oprema moraju biti kompatibilni s postojećim sustavom, odgovarajućeg nazivnog tlaka i temperature, uz ispitivanje nepropusnosti i funkcionalnosti.</t>
  </si>
  <si>
    <t>Dobava UNP boce zapremnine 10 kg s važećim ispitivanjem i oznakama, uključujući regulator tlaka 30 mbar, plinsko crijevo duljine 1,5 m, spojni materijal i provjeru nepropusnosti kada je takva uporaba dopuštena i izričito naložena za konkretan prostor. Uključeni su montažni i spojni materijal, brtvljenje, priključenje te funkcionalna proba. Tehnički zahtjev: Plinske instalacije i elementi moraju biti izvedeni od certificiranih materijala i ispitani na nepropusnost i posebnim propisima za plinske instalacije.</t>
  </si>
  <si>
    <t>Dobava, montaža, spajanje i puštanje u rad električnog kotla za centralno grijanje, uključujući potrebne sigurnosne elemente, regulaciju, cirkulacijsku opremu, osnovno podešavanje, provjeru rada i upute korisniku. Uključeni su spojni materijal, montaža, podešavanje, ispitivanje nepropusnosti i puštanje u rad. Tehnički zahtjev: Strojarski elementi, cijevi, spojni pribor i oprema moraju biti kompatibilni s postojećim sustavom, odgovarajućeg nazivnog tlaka i temperature, uz ispitivanje nepropusnosti i funkcionalnosti.</t>
  </si>
  <si>
    <t>Dobava i ugradnja ventilacijske rešetke, odzračnika ili poklopca ventilacijskog otvora odgovarajuće dimenzije i materijala, uključujući prilagodbu postojećem otvoru, pričvršćenje, brtvljenje spoja i provjeru protočnosti ventilacijskog otvora nakon ugradnje. Uključeni su spojni i brtveni materijal, montaža, ispitivanje nepropusnosti i puštanje u funkciju. Tehnički zahtjev: Tekući hidroizolacijski sustav mora biti fleksibilan, dvokomponentan/polimer-cementni prema namjeni, s brtvenim trakama i manžetama.</t>
  </si>
  <si>
    <t>STROJARSKE INSTALACIJE UKUPNO</t>
  </si>
  <si>
    <t>Probijanje otvora u zidu od pune opeke za cijevi. Uključeni su pažljivo uklanjanje, spuštanje, privremeno deponiranje na gradilištu te odvoz i zbrinjavanje otpada sukladno Općim tehničkim uvjetima. Materijal i završna obrada moraju odgovarati postojećoj podlozi i omogućiti uredan nastavak završnih radova. Tehnički zahtjev: Zidni elementi i mort za zidanje moraju biti odgovarajuće vrste i klase prema opisu stavke; zidanje izvesti s pravilnim vezom, ispunjenim sljubnicama i provjerom ravnosti.</t>
  </si>
  <si>
    <t>Probijanje otvora u stropu kod izmjene instalacijskih vodova, bez obzira na vrstu stropne konstrukcije. Uključeni su pažljivo uklanjanje, spuštanje, privremeno deponiranje na gradilištu te odvoz i zbrinjavanje otpada sukladno Općim tehničkim uvjetima.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</si>
  <si>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Dubljenje betonskog poda kod izmjene postojećeg dotrajalog tuljka ili spoja, bez obzira na vrstu podne konstrukcije. Uključeni su priprema zahvata, dubljenje, prilagodba podloge i lokalna obrada potrebna za nastavak radova.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</si>
  <si>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Uključeni su priprema podloge, ljepilo, rezanje, postava, fugiranje i obrada spojeva. Materijal i završna obrada moraju odgovarati postojećoj podlozi i omogućiti uredan nastavak završnih radova. Tehnički zahtjev: Keramičke pločice moraju biti I. klase; ljepilo minimalno C2TE/S1, a fugirna masa minimalno CG2, prema namjeni prostora.</t>
  </si>
  <si>
    <t>Zazidavanje i žbukanje otvora u zidu kod prolaza cijevi. Uključeni su priprema i vlaženje podloge, špric gdje je potreban, izvedba ravne plohe te obrada bridova i spojeva. Materijal i završna obrada moraju odgovarati postojećoj podlozi i omogućiti uredan nastavak završnih radova. Tehnički zahtjev: Žbuka/mort mora biti tvornički ili gradilišno pripremljen sustav prikladan za podlogu, s ravnim plohama, oštrim bridovima i njegom prema pravilima struke.</t>
  </si>
  <si>
    <t>Dobava i ugradnja novih poniklanih vratašca. Uključeni su izmjera, prilagodba na licu mjesta, okov, pričvršćenje, podešavanje i završna funkcionalna provjera.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</si>
  <si>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Probijanje otvora u fasadnom zidu od pune opeke za prolaz koaksijalne dimnjače Ø60/100 Stavka obuhvaća sve pomoćne građevinsko-obrtničke radove potrebne radi izvedbe instalacija, uključujući lokalno otvaranje i zatvaranje šliceva, zaštitu postojećih površina, uklanjanje otpada, pripremu podloge za završnu obradu te koordinaciju s instalaterskim radovima. Uključeni su pažljivo uklanjanje, spuštanje, privremeno deponiranje na gradilištu te odvoz i zbrinjavanje otpada sukladno Općim tehničkim uvjetima. Materijal i završna obrada moraju odgovarati postojećoj podlozi i omogućiti uredan nastavak završnih radova. Tehnički zahtjev: Zidni elementi i mort za zidanje moraju biti odgovarajuće vrste i klase prema opisu stavke; zidanje izvesti s pravilnim vezom, ispunjenim sljubnicama i provjerom ravnosti.</t>
  </si>
  <si>
    <t>Odštopavanje i čišćenje kanalizacijskih cijevi vodom pod tlakom, uključivo sve potrebno za dovršenje radova. Uključeni su spojni komadi, brtvljenje, podešavanje pada, učvršćenje i funkcionalna provjera instalacije.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</si>
  <si>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Dobava i ugradnja revizijskih vratašca za pristup instalacijama, dimenzija 20x20 cm, s bijelim plastificiranim metalnim okvirom i vratima, uključujući izradu ili prilagodbu otvora, ugradnju okvira, učvršćenje, podešavanje zatvaranja i završnu obradu spoja s okolnom površinom. Uključeni su spojni komadi, brtvljenje, podešavanje pada, učvršćenje i funkcionalna provjera instalacije.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</si>
  <si>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Izrada instalacijskog šlica u zidu ili podu za polaganje elektro, vodovodnih, kanalizacijskih ili strojarskih instalacija, uključujući označavanje trase, pažljivo rezanje ili štemanje, zaštitu okolnih površina, uklanjanje otpada te zatvaranje šlica mortom ili odgovarajućom masom do faze spremne za završnu obradu. Uključeni su priprema podloge, potrebni mortovi, zidarska obrada, ravnanje i lokalna završna obrada. Materijal i završna obrada moraju odgovarati postojećoj podlozi i omogućiti uredan nastavak završnih radova. Tehnički zahtjev: Prateći proboji, šlicevi i zatvaranja moraju biti izvedeni bez oštećenja nosive konstrukcije i instalacija, a sanacija kompatibilnim materijalom u skladu s pravilima struke za pripadajuću vrstu rada.</t>
  </si>
  <si>
    <t>Protupožarno brtvljenje manjeg instalacijskog prodora kroz zid ili strop protupožarnom akrilnom masom klase EI60, uključujući čišćenje prodora, pripremu podloge, ugradnju materijala, označavanje mjesta i dokumentiranje izvedbe. Uključeni su priprema podloge, lokalna završna obrada i uredno zatvaranje prodora. Tehnički zahtjev: Prateći proboji, šlicevi i zatvaranja moraju biti izvedeni bez oštećenja nosive konstrukcije i instalacija, a sanacija kompatibilnim materijalom u skladu s pravilima struke za pripadajuću vrstu rada.</t>
  </si>
  <si>
    <t>PRATEĆI RADOVI UZ INSTALACIJE UKUPNO</t>
  </si>
  <si>
    <t>Skidanje klasičnog parketa s daščane podloge. Uključeni su pažljivo uklanjanje, spuštanje, privremeno deponiranje na gradilištu te odvoz i zbrinjavanje otpada sukladno Općim tehničkim uvjetima. Parket mora biti suh, stabilan i odgovarajuće klase, uz ljepilo, lak ili završni premaz prikladan za stambene prostore. Tehnički zahtjev: Keramičke pločice moraju biti I. klase; ljepilo minimalno C2TE/S1, a fugirna masa minimalno CG2, prema namjeni prostora.</t>
  </si>
  <si>
    <t>Uključeni su pažljivo uklanjanje, spuštanje, privremeno deponiranje na gradilištu te odvoz i zbrinjavanje otpada sukladno Općim tehničkim uvjetima. Parket mora biti suh, stabilan i odgovarajuće klase, uz ljepilo, lak ili završni premaz prikladan za stambene prostore. Tehnički zahtjev: Keramičke pločice moraju biti I. klase; ljepilo minimalno C2TE/S1, a fugirna masa minimalno CG2, prema namjeni prostora.</t>
  </si>
  <si>
    <t>Skidanje laminata. Uključeni su pažljivo uklanjanje, spuštanje, privremeno deponiranje na gradilištu te odvoz i zbrinjavanje otpada sukladno Općim tehničkim uvjetima. Tehnički zahtjev: Laminatna podna obloga mora biti minimalno klase uporabe 32/AC4 ili jednakovrijedno, s odgovarajućom podlogom i dilatacijama.</t>
  </si>
  <si>
    <t>Skidanje tekstilne podne obloge. Uključeni su pažljivo uklanjanje, spuštanje, privremeno deponiranje na gradilištu te odvoz i zbrinjavanje otpada sukladno Općim tehničkim uvjetima. Tehnički zahtjev: Tekstilna podna obloga mora biti prikladna za intenzitet uporabe prostora, postavljena na čistu i suhu podlogu prema uputama proizvođača.</t>
  </si>
  <si>
    <t>Skidanje ljepljenih vinaz ploča ili linoleuma sa struganjem podloge. Uključeni su pažljivo uklanjanje, spuštanje, privremeno deponiranje na gradilištu te odvoz i zbrinjavanje otpada sukladno Općim tehničkim uvjetima. Podna obloga mora biti klase habanja primjerene stambenoj ili poslovnoj namjeni, s pripremljenom ravnom i suhom podlogom. Tehnički zahtjev: Podne obloge i podloge moraju biti ugrađene na čistu, suhu, čvrstu i ravnu podlogu, uz provjeru vlage i ravnosti, ovisno o vrsti obloge.</t>
  </si>
  <si>
    <t>Skidanje kutnih letvica za parket ili laminat. Uključeni su pažljivo uklanjanje, spuštanje, privremeno deponiranje na gradilištu te odvoz i zbrinjavanje otpada sukladno Općim tehničkim uvjetima. Tehnički zahtjev: Parket/drvena podna obloga mora biti suha i stabilna, s vlagom i aklimatizacijom prema uputama proizvođača i uvjetima prostora prije ugradnje.</t>
  </si>
  <si>
    <t>Dobava i polaganje lamel parketa II. klase na ljepilo. Uključeni su priprema podloge, krojenje, postava, spojni materijal i završna obrada rubova. Parket mora biti suh, stabilan i odgovarajuće klase, uz ljepilo, lak ili završni premaz prikladan za stambene prostore. Tehnički zahtjev: Keramičke pločice moraju biti I. klase; ljepilo minimalno C2TE/S1, a fugirna masa minimalno CG2, prema namjeni prostora.</t>
  </si>
  <si>
    <t>Dobava i postava gotovog troslojnog lamel parketa do 1 m2. Uključeni su priprema podloge, krojenje, postava, spojni materijal i završna obrada rubova. Parket mora biti suh, stabilan i odgovarajuće klase, uz ljepilo, lak ili završni premaz prikladan za stambene prostore. Tehnički zahtjev: Keramičke pločice moraju biti I. klase; ljepilo minimalno C2TE/S1, a fugirna masa minimalno CG2, prema namjeni prostora.</t>
  </si>
  <si>
    <t>Dobava i polaganje gotovog troslojnog lamel parketa lakiran u procesu proizvodnje. Postavljati ljepljenjem ili "klik" sustavom. Uključeni su priprema podloge, krojenje, postava, spojni materijal i završna obrada rubova. Parket mora biti suh, stabilan i odgovarajuće klase, uz ljepilo, lak ili završni premaz prikladan za stambene prostore. Tehnički zahtjev: Keramičke pločice moraju biti I. klase; ljepilo minimalno C2TE/S1, a fugirna masa minimalno CG2, prema namjeni prostora.</t>
  </si>
  <si>
    <t>Dobava i postava hrastovog parketa II. klase na ljepilo. Uključeni su priprema podloge, krojenje, postava, spojni materijal i završna obrada rubova. Parket mora biti suh, stabilan i odgovarajuće klase, uz ljepilo, lak ili završni premaz prikladan za stambene prostore. Tehnički zahtjev: Keramičke pločice moraju biti I. klase; ljepilo minimalno C2TE/S1, a fugirna masa minimalno CG2, prema namjeni prostora.</t>
  </si>
  <si>
    <t>Nabava materijala, transport i postavljanje laminat poda klase 32, sustav bez lijepljenja (click) na PE foliju d=3 mm. Uključeni su priprema podloge, krojenje, postava, spojni materijal i završna obrada rubova. Tehnički zahtjev: Laminatna podna obloga mora biti minimalno klase uporabe 32/AC4 ili jednakovrijedno, s odgovarajućom podlogom i dilatacijama.</t>
  </si>
  <si>
    <t>Postavljanje laminat poda sustav bez ljepljenja (click) na PE foliju d=3 mm U jediničnoj cijeni sadržani su pregled i priprema podloge, čišćenje, lokalna nivelacija u opsegu potrebnom za stavku, dobava i ugradnja materijala prema uputama proizvođača, rezanje i prilagodba uz zidove i pragove, izvedba završnih spojeva, zaštita gotove obloge do primopredaje i čišćenje nakon radova. Tehnički zahtjev: Estrih ili izravnavajuća masa mora biti klase najmanje CT-C20-F4 ili prema opisu stavke, izvedena na čvrstoj, čistoj i prethodno provjerenoj podlozi.</t>
  </si>
  <si>
    <t>Dobava i postava kutnih letvica za parket. Uključeni su priprema podloge, krojenje, postava, spojni materijal i završna obrada rubova. Parket mora biti suh, stabilan i odgovarajuće klase, uz ljepilo, lak ili završni premaz prikladan za stambene prostore. Tehnički zahtjev: Keramičke pločice moraju biti I. klase; ljepilo minimalno C2TE/S1, a fugirna masa minimalno CG2, prema namjeni prostora.</t>
  </si>
  <si>
    <t>Dobava i postava kutnih letvica za laminat. Uključeni su priprema podloge, krojenje, postava, spojni materijal i završna obrada rubova. Tehnički zahtjev: Laminatna podna obloga mora biti minimalno klase uporabe 32/AC4 ili jednakovrijedno, s odgovarajućom podlogom i dilatacijama.</t>
  </si>
  <si>
    <t>Dobava i postava PVC kutne trake. Uključeni su priprema podloge, krojenje, postava, spojni materijal i završna obrada rubova. Podna obloga mora biti PVC/LVT za stambeno-poslovnu uporabu, klase uporabe 32, ukupne debljine najmanje 2,0 mm. Tehnički zahtjev: Elastična PVC podna obloga mora biti prikladna za predmetni prostor, s izvedenim spojevima, rubovima i podlogom prema uputama proizvođača.</t>
  </si>
  <si>
    <t>Nabava i transport materijala te kitanje i brušenje parketa brusnim papirom u tri gradacije. Uključeni su pažljivo uklanjanje, spuštanje, privremeno deponiranje na gradilištu te odvoz i zbrinjavanje otpada sukladno Općim tehničkim uvjetima. Parket mora biti suh, stabilan i odgovarajuće klase, uz ljepilo, lak ili završni premaz prikladan za stambene prostore. Tehnički zahtjev: Keramičke pločice moraju biti I. klase; ljepilo minimalno C2TE/S1, a fugirna masa minimalno CG2, prema namjeni prostora.</t>
  </si>
  <si>
    <t>Lakiranje parketa lakom za parkete u tri naliča. Izvođač je dužan prethodno pripremiti i zaštititi prostor, sanirati manja lokalna oštećenja podloge u opsegu nužnom za uredan završni izgled te nakon završetka ukloniti zaštite i očistiti radno područje. Uključeni su priprema podloge, lokalni popravci, impregnacija i nanošenje premaza do ujednačenog izgleda. Parket mora biti suh, stabilan i odgovarajuće klase, uz ljepilo, lak ili završni premaz prikladan za stambene prostore. Tehnički zahtjev: Keramičke pločice moraju biti I. klase; ljepilo minimalno C2TE/S1, a fugirna masa minimalno CG2, prema namjeni prostora.</t>
  </si>
  <si>
    <t>Nabava i postava rubnih-završnih aluminijskih "L" profila na prijelazima između različitih podnih obloga. Izvođač je dužan prethodno pripremiti i zaštititi prostor, sanirati manja lokalna oštećenja podloge u opsegu nužnom za uredan završni izgled te nakon završetka ukloniti zaštite i očistiti radno područje. Uključeni su priprema podloge, krojenje, postava, spojni materijal i završna obrada rubova. Tehnički zahtjev: Podne obloge i podloge moraju biti ugrađene na čistu, suhu, čvrstu i ravnu podlogu, uz provjeru vlage i ravnosti, ovisno o vrsti obloge.</t>
  </si>
  <si>
    <t>Dobava i postava tepisona na pripremljenu podlogu. U cijenu je uključen samo rad, a Uključeni su priprema podloge, krojenje, postava, spojni materijal i završna obrada rubova. Tepison mora biti tekstilna podna obloga u roli, klase uporabe 22, debljine najmanje 5 mm, u neutralnom sivom tonu. Tehnički zahtjev: Tekstilna podna obloga mora biti prikladna za intenzitet uporabe prostora, postavljena na čistu i suhu podlogu prema uputama proizvođača.</t>
  </si>
  <si>
    <t>Dobava i postava linoleuma, uključivo čišćenje podloge. Uključeni su priprema podloge, krojenje, postava, spojni materijal i završna obrada rubova. Podna obloga mora biti klase habanja primjerene stambenoj ili poslovnoj namjeni, s pripremljenom ravnom i suhom podlogom. Tehnički zahtjev: Podne obloge i podloge moraju biti ugrađene na čistu, suhu, čvrstu i ravnu podlogu, uz provjeru vlage i ravnosti, ovisno o vrsti obloge.</t>
  </si>
  <si>
    <t>Dobava materijala i izvedba lijevanog poda epoksidnog sustava, debljine 3-4 mm, s završnom mat ili polusjajnom obradom u više slojeva sa svim karakteristikama i u svemu prema uputstvu proizvođača korištenog proizvoda. Uključeni su priprema podloge, krojenje, postava, spojni materijal i završna obrada rubova. Tehnički zahtjev: Podne obloge i podloge moraju biti ugrađene na čistu, suhu, čvrstu i ravnu podlogu, uz provjeru vlage i ravnosti, ovisno o vrsti obloge.</t>
  </si>
  <si>
    <t>Dobava materijala i izvedba sokla uz lijevani pod epoksidnog sustava. Sokl se izvodi na spoju pod/zid. Tehnički zahtjev: Podne obloge i podloge moraju biti ugrađene na čistu, suhu, čvrstu i ravnu podlogu, uz provjeru vlage i ravnosti, ovisno o vrsti obloge.</t>
  </si>
  <si>
    <t>Dobava i ugradnja podnog poluprašnog premaza ne klizave izvedbe. Podni sustav postavlja se na prethodno pripremljenu betonsku podlogu ili cementni estrih. Uključeni su priprema podloge, krojenje, postava, spojni materijal i završna obrada rubova. Tehnički zahtjev: Estrih ili izravnavajuća masa mora biti klase najmanje CT-C20-F4 ili prema opisu stavke, izvedena na čvrstoj, čistoj i prethodno provjerenoj podlozi.</t>
  </si>
  <si>
    <t>Preslagivanje postojećeg parketa, pripremljeno za završnu obradu- brušenje i lakiranje. U jediničnu cijenu uključeno je skidanje, čiščenje, polaganje i kitanje postojećeg parketa. Uključeni su pažljivo uklanjanje, spuštanje, privremeno deponiranje na gradilištu te odvoz i zbrinjavanje otpada sukladno Općim tehničkim uvjetima. Parket mora biti suh, stabilan i odgovarajuće klase, uz ljepilo, lak ili završni premaz prikladan za stambene prostore. Tehnički zahtjev: Keramičke pločice moraju biti I. klase; ljepilo minimalno C2TE/S1, a fugirna masa minimalno CG2, prema namjeni prostora.</t>
  </si>
  <si>
    <t>Pranje, brušenje, neutralizacija, nanošenje sredstva za impregnaciju i poliranje betonskih ili kamenih podnih obloga. Uključeni su pažljivo uklanjanje, spuštanje, privremeno deponiranje na gradilištu te odvoz i zbrinjavanje otpada sukladno Općim tehničkim uvjetima. Tehnički zahtjev: Podne obloge i podloge moraju biti ugrađene na čistu, suhu, čvrstu i ravnu podlogu, uz provjeru vlage i ravnosti, ovisno o vrsti obloge.</t>
  </si>
  <si>
    <t>Pranje, brušenje, neutralizacija, nanošenje sredstva za impregnaciju i poliranje sokla visine do 20 cm. Uključeni su pažljivo uklanjanje, spuštanje, privremeno deponiranje na gradilištu te odvoz i zbrinjavanje otpada sukladno Općim tehničkim uvjetima. Tehnički zahtjev: Podne obloge i podloge moraju biti ugrađene na čistu, suhu, čvrstu i ravnu podlogu, uz provjeru vlage i ravnosti, ovisno o vrsti obloge.</t>
  </si>
  <si>
    <t>Dobava i ugradnja prijelaznih podnih profila, pragova ili završnih lajsni na spojevima različitih podnih obloga, uz izmjeru, rezanje, prilagodbu visinskim razlikama, pričvršćenje i urednu završnu obradu spoja. Uključeni su priprema podloge, krojenje, postava, spojni materijal i završna obrada rubova. Tehnički zahtjev: Podne obloge i podloge moraju biti ugrađene na čistu, suhu, čvrstu i ravnu podlogu, uz provjeru vlage i ravnosti, ovisno o vrsti obloge.</t>
  </si>
  <si>
    <t>Dobava i ugradnja zidnih sokl lajsni uz podne obloge, uključujući izmjeru, rezanje pod kutem, prilagodbu neravninama zidova, pričvršćenje, spajanje kutova, završne elemente i brtvljenje spojeva. Sokl lajsna mora biti PVC visine 60 mm, u bijelom ili sivom tonu, s kutnim i završnim elementima. Tehnički zahtjev: Elastična PVC podna obloga mora biti prikladna za predmetni prostor, s izvedenim spojevima, rubovima i podlogom prema uputama proizvođača.</t>
  </si>
  <si>
    <t>Lokalna nivelacija podloge samonivelirajućom masom prosječne debljine do 5 mm, uključujući čišćenje i otprašivanje podloge, impregnaciju, dobavu i ugradnju mase, odzračivanje, kontrolu ravnosti i pripremu površine za polaganje završne podne obloge. Uključeni su priprema podloge, krojenje, postava, spojni materijal i završna obrada rubova. Tehnički zahtjev: Estrih ili izravnavajuća masa mora biti klase najmanje CT-C20-F4 ili prema opisu stavke, izvedena na čvrstoj, čistoj i prethodno provjerenoj podlozi.</t>
  </si>
  <si>
    <t>PODOPOLAGAČKI RADOVI UKUPNO</t>
  </si>
  <si>
    <t>Dobava, postava i fugiranje podnih keramičkih pločica 1. klase na ljepilo. Uključeni su priprema podloge, ljepilo, rezanje, postava, fugiranje i obrada spojeva. Keramičke podne pločice moraju biti I. klase, formata 30x30 cm, protukliznosti R10, lijepljene fleksibilnim ljepilom klase C2 i fugirane fug masom klase CG2. Tehnički zahtjev: Keramičke pločice moraju biti I. klase; ljepilo minimalno C2TE/S1, a fugirna masa minimalno CG2, prema namjeni prostora.</t>
  </si>
  <si>
    <t>Postava i fugiranje podnih keramičkih pločica na ljepilo. Cijena uključuje fleksibilno ljepilo, masu za fugiranje i rad. Uključeni su priprema podloge, ljepilo, rezanje, postava, fugiranje i obrada spojeva. Keramičke podne pločice moraju biti I. klase, formata 30x30 cm, protukliznosti R10, lijepljene fleksibilnim ljepilom klase C2 i fugirane fug masom klase CG2. Tehnički zahtjev: Keramičke pločice moraju biti I. klase; ljepilo minimalno C2TE/S1, a fugirna masa minimalno CG2, prema namjeni prostora.</t>
  </si>
  <si>
    <t>Dobava, postava i fugiranje zidnih keramičkih pločica 1. klase na ljepilo. Keramičke zidne pločice moraju biti I. klase, formata 25x40 cm, lijepljene fleksibilnim ljepilom klase C2 i fugirane fug masom klase CG2. Tehnički zahtjev: Keramičke pločice moraju biti I. klase; ljepilo minimalno C2TE/S1, a fugirna masa minimalno CG2, prema namjeni prostora.</t>
  </si>
  <si>
    <t>Postava i fugiranje zidnih keramičkih pločica na ljepilo. Cijena uključuje fleksibilno ljepilo, masu za fugiranje i rad. Keramičke zidne pločice moraju biti I. klase, formata 25x40 cm, lijepljene fleksibilnim ljepilom klase C2 i fugirane fug masom klase CG2. Tehnički zahtjev: Keramičke pločice moraju biti I. klase; ljepilo minimalno C2TE/S1, a fugirna masa minimalno CG2, prema namjeni prostora.</t>
  </si>
  <si>
    <t>Dobava i postava sokla od keramičkih pločica 1. klase. Uključeni su priprema podloge, ljepilo, rezanje, postava, fugiranje i obrada spojeva. Keramički sokl izvodi se iz podnih pločica I. klase, formata 30x30 cm, visine sokla 8 cm, s fleksibilnim ljepilom klase C2 i fug masom klase CG2. Tehnički zahtjev: Keramičke pločice moraju biti I. klase; ljepilo minimalno C2TE/S1, a fugirna masa minimalno CG2, prema namjeni prostora.</t>
  </si>
  <si>
    <t>Dobava, postava i fugiranje podnih keramičkih pločica 1. klase do 1 m2. Uključeni su priprema podloge, ljepilo, rezanje, postava, fugiranje i obrada spojeva. Keramičke podne pločice moraju biti I. klase, formata 30x30 cm, protukliznosti R10, lijepljene fleksibilnim ljepilom klase C2 i fugirane fug masom klase CG2. Tehnički zahtjev: Keramičke pločice moraju biti I. klase; ljepilo minimalno C2TE/S1, a fugirna masa minimalno CG2, prema namjeni prostora.</t>
  </si>
  <si>
    <t>Dobava, postava i fugiranje zidnih keramičkih pločica 1. klase do 1 m2. Keramičke zidne pločice moraju biti I. klase, formata 25x40 cm, lijepljene fleksibilnim ljepilom klase C2 i fugirane fug masom klase CG2. Tehnički zahtjev: Keramičke pločice moraju biti I. klase; ljepilo minimalno C2TE/S1, a fugirna masa minimalno CG2, prema namjeni prostora.</t>
  </si>
  <si>
    <t>Pažljivo skidanje keramičkih pločica, čišćenje te ponovna postava istih uključujući sav potreban materijal. Količina do 1 m2. Uključeni su pažljivo uklanjanje, spuštanje, privremeno deponiranje na gradilištu te odvoz i zbrinjavanje otpada sukladno Općim tehničkim uvjetima. Tehnički zahtjev: Keramičke pločice moraju biti I. klase; ljepilo minimalno C2TE/S1, a fugirna masa minimalno CG2, prema namjeni prostora.</t>
  </si>
  <si>
    <t>Nabava materijala, dostava i polaganje gres podnih pločica. Uključeni su priprema podloge, ljepilo, rezanje, postava, fugiranje i obrada spojeva. Keramičke podne pločice moraju biti I. klase, formata 30x30 cm, protukliznosti R10, lijepljene fleksibilnim ljepilom klase C2 i fugirane fug masom klase CG2. Tehnički zahtjev: Keramičke pločice moraju biti I. klase; ljepilo minimalno C2TE/S1, a fugirna masa minimalno CG2, prema namjeni prostora.</t>
  </si>
  <si>
    <t>Fugiranje keramičkih pločica uključujući sav potreban materijal. Uključeni su priprema podloge, ljepilo, rezanje, postava, fugiranje i obrada spojeva. Fug masa mora biti klase CG2, cementna, vodoodbojna, u svijetlosivom tonu. Tehnički zahtjev: Keramičke pločice moraju biti I. klase; ljepilo minimalno C2TE/S1, a fugirna masa minimalno CG2, prema namjeni prostora.</t>
  </si>
  <si>
    <t>Rušenje keramičkog opločenja zidova s odlaganjem na privremenu deponiju na gradilištu. Uključeni su pažljivo uklanjanje, spuštanje, privremeno deponiranje na gradilištu te odvoz i zbrinjavanje otpada sukladno Općim tehničkim uvjetima. Keramičke zidne pločice moraju biti I. klase, formata 25x40 cm, lijepljene fleksibilnim ljepilom klase C2 i fugirane fug masom klase CG2. Tehnički zahtjev: Keramičke pločice moraju biti I. klase; ljepilo minimalno C2TE/S1, a fugirna masa minimalno CG2, prema namjeni prostora.</t>
  </si>
  <si>
    <t>Rušenje podova opločenih keramičkim pločicama s odlaganjem na privremenu deponiju. Uključeni su pažljivo uklanjanje, spuštanje, privremeno deponiranje na gradilištu te odvoz i zbrinjavanje otpada sukladno Općim tehničkim uvjetima. Keramičke podne pločice moraju biti I. klase, formata 30x30 cm, protukliznosti R10, lijepljene fleksibilnim ljepilom klase C2 i fugirane fug masom klase CG2. Tehnički zahtjev: Keramičke pločice moraju biti I. klase; ljepilo minimalno C2TE/S1, a fugirna masa minimalno CG2, prema namjeni prostora.</t>
  </si>
  <si>
    <t>Nabava materijala, dostava i izrada dilatacijskih fuga širine do 1 cm, na spoju keramičkih pločica i sanitarne opreme kupaonica (kada, umivaonik, WC školjka i sl.) silikonom koji sadrži dodatke koji otežavaju nastanak gljivica. Uključeni su priprema podloge, ljepilo, rezanje, postava, fugiranje i obrada spojeva. Silikon mora biti sanitarni neutralni silikon bijele boje, s fungicidnim dodatkom, za širinu spoja do 10 mm. WC školjka mora biti keramička, bijela. Umivaonik mora biti sanitarna keramika bijele boje. Tehnički zahtjev: Keramičke pločice moraju biti I. klase; ljepilo minimalno C2TE/S1, a fugirna masa minimalno CG2, prema namjeni prostora.</t>
  </si>
  <si>
    <t>Dobava materijala i impregnacija podloge na mjestu postave nove keramike. Uključeni su priprema podloge, ljepilo, rezanje, postava, fugiranje i obrada spojeva. Predpremaz mora biti akrilni disperzijski predpremaz za mineralne podloge, spreman za uporabu. Tehnički zahtjev: Keramičke pločice moraju biti I. klase; ljepilo minimalno C2TE/S1, a fugirna masa minimalno CG2, prema namjeni prostora.</t>
  </si>
  <si>
    <t>Dobava materijala i impregnacija podloge brzosušećim specijalnim disperzijskim predpremazom na osnovi tehnologije karbonskih vlakana, bez otapala za slabo upojne, zatvorene podloge. Uključeni su priprema podloge, ljepilo, rezanje, postava, fugiranje i obrada spojeva. Predpremaz mora biti akrilni disperzijski predpremaz za mineralne podloge, spreman za uporabu. Tehnički zahtjev: Keramičke pločice moraju biti I. klase; ljepilo minimalno C2TE/S1, a fugirna masa minimalno CG2, prema namjeni prostora.</t>
  </si>
  <si>
    <t>Uklanjanje dotrajalih silikonskih, akrilnih ili sličnih elastičnih fuga te izvedba novih brtvenih spojeva u kupaonicama, kuhinjama, oko sanitarija, radnih ploča, prozorskih klupčica i sličnih mjesta, uključujući čišćenje podloge, odmašćivanje, nanošenje mase i završno oblikovanje spoja. Uključeni su priprema podloge, ljepilo, rezanje, postava, fugiranje i obrada spojeva. Silikon mora biti sanitarni neutralni silikon bijele boje, s fungicidnim dodatkom, za širinu spoja do 10 mm. Tehnički zahtjev: Tekući hidroizolacijski sustav mora biti fleksibilan, dvokomponentan/polimer-cementni prema namjeni, s brtvenim trakama i manžetama.</t>
  </si>
  <si>
    <t>KERAMIČARSKI RADOVI UKUPNO</t>
  </si>
  <si>
    <t>Nabava i montaža umivaonika od bijele sanitarne keramike dimenzija 55x45 cm, s kromiranim sifonom DN32, pričvrsnim i brtvenim materijalom. Uključeni su montaža, brtvljenje, priključenje i funkcionalna proba. Umivaonik mora biti sanitarna keramika bijele boje. Tehnički zahtjev: Tekući hidroizolacijski sustav mora biti fleksibilan, dvokomponentan/polimer-cementni prema namjeni, s brtvenim trakama i manžetama.</t>
  </si>
  <si>
    <t>Nabava i montaža jednoručne stojeće mješalice za umivaonik, kromirane izvedbe, s keramičkom kartušom 35 mm, fleksibilnim priključnim cijevima 3/8", kutnim ventilom i brtvenim materijalom. Uključeni su montaža, ispitivanje nepropusnosti i puštanje u funkciju. Umivaonik mora biti sanitarna keramika bijele boje. Tehnički zahtjev: Tekući hidroizolacijski sustav mora biti fleksibilan, dvokomponentan/polimer-cementni prema namjeni, s brtvenim trakama i manžetama.</t>
  </si>
  <si>
    <t>Nabava i montaža zidne jednoručne miješalice za kadu/tuš od kromiranog mesinga, razmaka priključaka 150 mm, DN15, s keramičkim uloškom, ručnim tušem od kromirane ABS plastike, crijevom duljine 150 cm i zidnim držačem. Uključeni su montaža, brtvljenje, ispitivanje nepropusnosti i puštanje u funkciju. Tehnički zahtjev: Keramičke pločice moraju biti I. klase; ljepilo minimalno C2TE/S1, a fugirna masa minimalno CG2, prema namjeni prostora.</t>
  </si>
  <si>
    <t>Dobava i postava ručne tuš slušalice od kromirane ABS plastike s kromiranim crijevom duljine 150 cm i zidnim držačem od ABS plastike, uključivo brtveni i spojni materijal te funkcionalnu provjeru. Tehnički zahtjev: Tekući hidroizolacijski sustav mora biti fleksibilan, dvokomponentan/polimer-cementni prema namjeni, s brtvenim trakama i manžetama.</t>
  </si>
  <si>
    <t>Nabava i montaža WC daske dim. d=43-45 cm, š=35-39 cm od duroplasta s metalnim okovima. Uključeni su montažni i spojni materijal, brtvljenje, priključenje te funkcionalna proba. WC školjka mora biti od sanitarne keramike bijele boje, podna ili konzolna prema postojećem stanju, s odgovarajućom daskom i spojnim priborom. WC školjka mora biti keramička, bijela. Tehnički zahtjev: Keramičke pločice moraju biti I. klase; ljepilo minimalno C2TE/S1, a fugirna masa minimalno CG2, prema namjeni prostora.</t>
  </si>
  <si>
    <t>Nabava i montaža podne samostojeće WC školjke srednje visine od keramike. Cijena uključuje sve pomoćne radnje i predradnje te spojni i pričvrsni materijal. Uključeni su montažni i spojni materijal, brtvljenje, priključenje te funkcionalna proba. WC školjka mora biti od sanitarne keramike bijele boje, podna ili konzolna prema postojećem stanju, s odgovarajućom daskom i spojnim priborom. WC školjka mora biti keramička, bijela. Tehnički zahtjev: Keramičke pločice moraju biti I. klase; ljepilo minimalno C2TE/S1, a fugirna masa minimalno CG2, prema namjeni prostora.</t>
  </si>
  <si>
    <t>Nabava i montaža vodokotlića niske montaže, zapremnine 6/9 l s dvokoličinskim ispiranjem, plovkom, kutnim ventilom DN15 i spojnim materijalom. Uključeni su montaža, ispitivanje nepropusnosti i puštanje u funkciju. Tehnički zahtjev: Sanitarni uređaji, armature i pribor moraju biti I. klase ili jednakovrijedne kvalitete, kompatibilni s postojećim priključcima, brtvljeni i funkcionalno ispitani.</t>
  </si>
  <si>
    <t>Nabava i montaža pisoara od bijele sanitarne keramike, širine do 370 mm, s pisoarskim sifonom DN50, ventilom za vodu DN15, spojnim i pričvrsnim materijalom. Uključeni su montaža, ispitivanje nepropusnosti i funkcionalna proba. Tehnički zahtjev: Keramičke pločice moraju biti I. klase; ljepilo minimalno C2TE/S1, a fugirna masa minimalno CG2, prema namjeni prostora.</t>
  </si>
  <si>
    <t>Dobava i montaža akrilne kade dimenzija 120x70 cm, s izljevno-preljevnim ventilom DN40/50, nogicama/nosačima, spojnim i brtvenim materijalom. Uključeni su montaža, ispitivanje nepropusnosti i puštanje u funkciju. Tehnički zahtjev: Tekući hidroizolacijski sustav mora biti fleksibilan, dvokomponentan/polimer-cementni prema namjeni, s brtvenim trakama i manžetama.</t>
  </si>
  <si>
    <t>Dobava i montaža akrilne kade dimenzija 180x70 cm, s izljevno-preljevnim ventilom DN40/50, nogicama/nosačima, spojnim i brtvenim materijalom. Uključeni su montaža, ispitivanje nepropusnosti i puštanje u funkciju. Tehnički zahtjev: Tekući hidroizolacijski sustav mora biti fleksibilan, dvokomponentan/polimer-cementni prema namjeni, s brtvenim trakama i manžetama.</t>
  </si>
  <si>
    <t>Nabava i montaža akrilne tuš kade dimenzija 90x90 cm, za ugradnju obzidavanjem, s izljevnim sifonom DN50, podnožjem ili nosačima, spojnim i brtvenim materijalom. Uključeni su priprema podloge, montaža, brtvljenje, ispitivanje nepropusnosti i puštanje u funkciju. Tehnički zahtjev: Tekući hidroizolacijski sustav mora biti fleksibilan, dvokomponentan/polimer-cementni prema namjeni, s brtvenim trakama i manžetama.</t>
  </si>
  <si>
    <t>Dobava i montaža niske akrilne tuš kade dimenzija 90x90 cm, bez obzida, sa sifonom DN50 i sanitarnim silikonskim brtvljenjem spoja kade i keramičke obloge. Uključeni su montaža, ispitivanje nepropusnosti i puštanje u funkciju. Tehnički zahtjev: Keramičke pločice moraju biti I. klase; ljepilo minimalno C2TE/S1, a fugirna masa minimalno CG2, prema namjeni prostora.</t>
  </si>
  <si>
    <t>Dobava i postava podne tuš kanalice od inoxa duljine 700 mm, s rešetkom, sifonom DN50 i brtvenom manžetom, uključujući spajanje na odvod, brtvljenje i funkcionalnu provjeru. Tehnički zahtjev: Tekući hidroizolacijski sustav mora biti fleksibilan, dvokomponentan/polimer-cementni prema namjeni, s brtvenim trakama i manžetama.</t>
  </si>
  <si>
    <t>Demontaža starog, dobava i montaža novog izljevno-preljevnog ventila za kadu DN40/50, s brtvenim i spojnim materijalom, ispitivanjem nepropusnosti i puštanjem u funkciju. Tehnički zahtjev: Tekući hidroizolacijski sustav mora biti fleksibilan, dvokomponentan/polimer-cementni prema namjeni, s brtvenim trakama i manžetama.</t>
  </si>
  <si>
    <t>Dobava i montaža akrilne tuš kade dimenzija 100x100 cm za osobe s invaliditetom, s pripadajućim sifonom DN50, izljevnim ventilom, polukabinom visine 90 cm, sklopivim sjedalom za tuš i fiksnim zidnim rukohvatom od inoxa. Uključeni su montaža, brtvljenje i funkcionalna proba. Tehnički zahtjev: Sifon i odvodni pribor moraju biti odgovarajućeg DN-a, s rastavljivim spojem za čišćenje i ispitivanjem nepropusnosti.</t>
  </si>
  <si>
    <t>Emajliranje postojeće kade. Uključeni su montažni i spojni materijal, brtvljenje, priključenje te funkcionalna proba. Tehnički zahtjev: Sanitarni uređaji, armature i pribor moraju biti I. klase ili jednakovrijedne kvalitete, kompatibilni s postojećim priključcima, brtvljeni i funkcionalno ispitani.</t>
  </si>
  <si>
    <t>Demontaža te ponovna montaža postojeće kade s oblogom na postojeću podkonstrukciju. U cijeni rad i potrebni spojni materijal. Uključeni su pažljivo uklanjanje, spuštanje, privremeno deponiranje na gradilištu te odvoz i zbrinjavanje otpada sukladno Općim tehničkim uvjetima. Tehnički zahtjev: Sanitarni uređaji, armature i pribor moraju biti I. klase ili jednakovrijedne kvalitete, kompatibilni s postojećim priključcima, brtvljeni i funkcionalno ispitani.</t>
  </si>
  <si>
    <t>Dobava i postava kutne lajsne za kadu. Uključeni su montažni i spojni materijal, učvršćenje, podešavanje i provjera stabilnosti nakon montaže. Tehnički zahtjev: Sanitarni uređaji, armature i pribor moraju biti I. klase ili jednakovrijedne kvalitete, kompatibilni s postojećim priključcima, brtvljeni i funkcionalno ispitani.</t>
  </si>
  <si>
    <t>Dobava i montaža nagnutog ogledala za osobe s invaliditetom, ogledalo debljine 4 mm s brušenim rubovima, na metalnom ili plastičnom zidnom nosaču s mogućnošću nagiba. Uključeni su montažni i spojni materijal, učvršćenje, podešavanje i provjera stabilnosti. Tehnički zahtjev: Sanitarni uređaji, armature i pribor moraju biti I. klase ili jednakovrijedne kvalitete, kompatibilni s postojećim priključcima, brtvljeni i funkcionalno ispitani.</t>
  </si>
  <si>
    <t>Dobava i montaža sjedala za tuš prilagođenog osobama s invaliditetom Stavka obuhvaća kompletnu izvedbu do pune funkcionalnosti i urednog završnog izgleda, uključujući izmjeru na lokaciji, prilagodbu postojećem stanju, spojni i pričvrsni materijal, pomoćne radnje, zaštitu prostora i čišćenje nakon radova. Uključeni su montažni i spojni materijal, učvršćenje, podešavanje i provjera stabilnosti nakon montaže. Tehnički zahtjev: Sanitarni uređaji, armature i pribor moraju biti I. klase ili jednakovrijedne kvalitete, kompatibilni s postojećim priključcima, brtvljeni i funkcionalno ispitani.</t>
  </si>
  <si>
    <t>Dobava i montaža nove WC školjke s daskom, vodokotlićem visoke montaže te fiksnim i pomičnim rukohvatima. Sve prilagođeno osobama s invaliditetom. Uključeni su montažni i spojni materijal, brtvljenje, priključenje te funkcionalna proba. WC školjka mora biti od sanitarne keramike bijele boje, podna ili konzolna prema postojećem stanju, s odgovarajućom daskom i spojnim priborom. WC školjka mora biti keramička, bijela. Tehnički zahtjev: Keramičke pločice moraju biti I. klase; ljepilo minimalno C2TE/S1, a fugirna masa minimalno CG2, prema namjeni prostora.</t>
  </si>
  <si>
    <t>Dobava i ugradnja rešetke ventilacijskog kanala u kupaonici. Spojevi se izvode novim spojnim i brtvenim materijalom iste nazivne dimenzije kao postojeći priključak, uz obvezno ispitivanje nepropusnosti i funkcionalnosti prije zatvaranja ili predaje radova. Uključeni su spojni i brtveni materijal, montaža, ispitivanje nepropusnosti i puštanje u funkciju. Tehnički zahtjev: Tekući hidroizolacijski sustav mora biti fleksibilan, dvokomponentan/polimer-cementni prema namjeni, s brtvenim trakama i manžetama.</t>
  </si>
  <si>
    <t>Nabava i montaža zidnog držača za toalet papir od bijele ABS plastike, s poklopcem, standardne izvedbe za jednu rolu, uključivo pričvrsni materijal, bušenje, učvršćenje i provjeru stabilnosti nakon montaže. Tehnički zahtjev: Sanitarni uređaji, armature i pribor moraju biti I. klase ili jednakovrijedne kvalitete, kompatibilni s postojećim priključcima, brtvljeni i funkcionalno ispitani.</t>
  </si>
  <si>
    <t>Nabava i montaža zidnog držača/dispenzera za papirnate ručnike od bijele ABS plastike, za slagane papirnate ručnike standardnog formata, uključivo pričvrsni materijal, bušenje, učvršćenje i provjeru stabilnosti nakon montaže. Tehnički zahtjev: Sanitarni uređaji, armature i pribor moraju biti I. klase ili jednakovrijedne kvalitete, kompatibilni s postojećim priključcima, brtvljeni i funkcionalno ispitani.</t>
  </si>
  <si>
    <t>Dobava i montaža akva ispirača. Uključeni su montažni i spojni materijal, brtvljenje, priključenje te funkcionalna proba. Tehnički zahtjev: Sanitarni uređaji, armature i pribor moraju biti I. klase ili jednakovrijedne kvalitete, kompatibilni s postojećim priključcima, brtvljeni i funkcionalno ispitani.</t>
  </si>
  <si>
    <t>Demontaža i ponovna montaža akva ispirača. Uključeni su pažljivo uklanjanje, spuštanje, privremeno deponiranje na gradilištu te odvoz i zbrinjavanje otpada sukladno Općim tehničkim uvjetima. Tehnički zahtjev: Sanitarni uređaji, armature i pribor moraju biti I. klase ili jednakovrijedne kvalitete, kompatibilni s postojećim priključcima, brtvljeni i funkcionalno ispitani.</t>
  </si>
  <si>
    <t>Demontaža i ponovna montaža postojeće miješalice. Uključeni su pažljivo uklanjanje, spuštanje, privremeno deponiranje na gradilištu te odvoz i zbrinjavanje otpada sukladno Općim tehničkim uvjetima. Tehnički zahtjev: Sanitarna armatura mora biti kromirane izvedbe, s keramičkom kartušom, fleksibilnim priključcima i dokazom kvalitete/funkcionalnosti, prema tipu armature.</t>
  </si>
  <si>
    <t>Demontaža i montaža postojeće WC školjke. Uključeni su pažljivo uklanjanje, spuštanje, privremeno deponiranje na gradilištu te odvoz i zbrinjavanje otpada sukladno Općim tehničkim uvjetima. WC školjka mora biti od sanitarne keramike bijele boje, podna ili konzolna prema postojećem stanju, s odgovarajućom daskom i spojnim priborom. Tehnički zahtjev: Keramičke pločice moraju biti I. klase; ljepilo minimalno C2TE/S1, a fugirna masa minimalno CG2, prema namjeni prostora.</t>
  </si>
  <si>
    <t>Demontaža i montaža postojećeg bidea zajedno sa stojećom slavinom. Uključeni su pažljivo uklanjanje, spuštanje, privremeno deponiranje na gradilištu te odvoz i zbrinjavanje otpada sukladno Općim tehničkim uvjetima. Tehnički zahtjev: Sanitarna armatura mora biti kromirane izvedbe, s keramičkom kartušom, fleksibilnim priključcima i dokazom kvalitete/funkcionalnosti, prema tipu armature.</t>
  </si>
  <si>
    <t>Demontaža i montaža postojećeg umivaonika s miješalicom. Uključeni su pažljivo uklanjanje, spuštanje, privremeno deponiranje na gradilištu te odvoz i zbrinjavanje otpada sukladno Općim tehničkim uvjetima. Umivaonik mora biti od sanitarne keramike bijele boje materijala, dimenzije prilagođene prostoru. Tehnički zahtjev: Keramičke pločice moraju biti I. klase; ljepilo minimalno C2TE/S1, a fugirna masa minimalno CG2, prema namjeni prostora.</t>
  </si>
  <si>
    <t>Demontaža i ponovna montaža postojećeg vodokotlića zapremnine 6/9 l, uključujući novi spojni i brtveni materijal iste nazivne dimenzije kao postojeći priključak, ispitivanje nepropusnosti i funkcionalnu probu. Uključeni su pažljivo uklanjanje, privremeno deponiranje na gradilištu te odvoz i zbrinjavanje otpada sukladno Općim tehničkim uvjetima. Tehnički zahtjev: Tekući hidroizolacijski sustav mora biti fleksibilan, dvokomponentan/polimer-cementni prema namjeni, s brtvenim trakama i manžetama.</t>
  </si>
  <si>
    <t>Dobava i montaža nove gumene manžete za priključak vodokotlića DN50, uključujući demontažu stare manžete, čišćenje dosjeda, ugradnju nove manžete, brtvljenje, ispitivanje nepropusnosti i funkcionalnu probu. Tehnički zahtjev: Sanitarni uređaji, armature i pribor moraju biti I. klase ili jednakovrijedne kvalitete, kompatibilni s postojećim priključcima, brtvljeni i funkcionalno ispitani.</t>
  </si>
  <si>
    <t>Dobava i montaža nove manžet gume za priključak ispirača. Uključeni su montažni i spojni materijal, brtvljenje, priključenje te funkcionalna proba. Tehnički zahtjev: Sanitarni uređaji, armature i pribor moraju biti I. klase ili jednakovrijedne kvalitete, kompatibilni s postojećim priključcima, brtvljeni i funkcionalno ispitani.</t>
  </si>
  <si>
    <t>Dobava i montaža tuš kabine dimenzija 90x90 cm, s kaljenim sigurnosnim staklom debljine 5 mm, aluminijskim profilima, brtvama, vratima s kliznim ili zaokretnim otvaranjem, pričvrsnim materijalom i sanitarnim silikonskim brtvljenjem spojeva. Uključena je funkcionalna provjera nakon montaže. Tuš kabina mora biti kompletna, stabilna i vodonepropusno brtvljena na spojevima, s tehničkim listom i uputama proizvođača. Tehnički zahtjev: Sanitarni uređaji, armature i pribor moraju biti I. klase ili jednakovrijedne kvalitete, kompatibilni s postojećim priključcima, brtvljeni i funkcionalno ispitani.</t>
  </si>
  <si>
    <t>Dobava i ugradnja električnog spremnika potrošne tople vode zapremnine 50 l, snage 2,0 kW, za zidnu montažu, s nosačima, sigurnosnom grupom, priključnim i montažnim materijalom, spajanjem na vodovodnu i elektroinstalaciju, provjerom nepropusnosti, puštanjem u rad i kratkom uputom korisniku. Uključeni su montažni i spojni materijal, brtvljenje, priključenje te funkcionalna proba. Tehnički zahtjev: Sanitarni uređaji, armature i pribor moraju biti I. klase ili jednakovrijedne kvalitete, kompatibilni s postojećim priključcima, brtvljeni i funkcionalno ispitani.</t>
  </si>
  <si>
    <t>Zamjena fleksibilnih priključnih cijevi na sanitarnim uređajima, bojlerima ili slavinama, uključujući demontažu postojeće cijevi, dobavu nove inox opletene fleksibilne cijevi duljine 50 cm s priključkom 3/8", ugradnju, provjeru nepropusnosti i čišćenje radnog područja. Uključeni su pažljivo uklanjanje, privremeno deponiranje na gradilištu te odvoz i zbrinjavanje otpada sukladno Općim tehničkim uvjetima. Tehnički zahtjev: Sanitarna armatura mora biti kromirane izvedbe, s keramičkom kartušom, fleksibilnim priključcima i dokazom kvalitete/funkcionalnosti, prema tipu armature.</t>
  </si>
  <si>
    <t>Dobava i ugradnja jednoručne miješalice za sudoper, kromirane izvedbe, s keramičkom kartušom 35 mm, visokim izljevom, fleksibilnim priključnim cijevima 3/8", brtvljenjem, ispitivanjem nepropusnosti, podešavanjem rada i uklanjanjem ambalaže. Uključeni su pažljivo uklanjanje postojeće armature, privremeno deponiranje na gradilištu te odvoz i zbrinjavanje otpada sukladno Općim tehničkim uvjetima. Miješalica mora biti kromirana mesingana jednoručna armatura s keramičkim uloškom. Tehnički zahtjev: Čelik za armiranje mora biti kvalitete B500B ili jednakovrijedan, s pravilnim preklopima, vezanjem i distancerima prema pravilima struke.</t>
  </si>
  <si>
    <t>SANITARNI UREĐAJI I ARMATURE UKUPNO</t>
  </si>
  <si>
    <t>Izvedba pregradnih zidova d=12,5 cm od gips-kartonskih ploča d=12 mm koje se montiraju na tipske metalne nosače. Tehnički zahtjev: Gips-kartonske ploče moraju biti tipa i debljine prema opisu stavke, na odgovarajućoj metalnoj potkonstrukciji, s obradom spojeva i razinom obrade prema traženoj završnoj oblozi.</t>
  </si>
  <si>
    <t>Dobava materijala i montaža vijcima dodatne ploče na jednoj strani zida od gips-kartonskih ploča. Stavkom obuhvaćeni radovi i obrada kao i u stavci 1. Tehnički zahtjev: Gips-kartonske ploče moraju biti tipa i debljine prema opisu stavke, na odgovarajućoj metalnoj potkonstrukciji, s obradom spojeva i razinom obrade prema traženoj završnoj oblozi.</t>
  </si>
  <si>
    <t>Krpanje šliceva u gips kartonskim zidovima. U cijenu uključeno bandažiranje i gletanje do faze gotovosti za soboslikarsko ličilačke radove te sve predradnje i pomoćne radnje kao i sav spojni i pomoćni materijal. Tehnički zahtjev: Gips-kartonske ploče moraju biti tipa i debljine prema opisu stavke, na odgovarajućoj metalnoj potkonstrukciji, s obradom spojeva i razinom obrade prema traženoj završnoj oblozi.</t>
  </si>
  <si>
    <t>Dobava materijala te postava gips-kartonskih ploča d=12 mm na postojeće zidove. U cijenu je uključena izrada svih otvora, prolaza i priključnih mjesta za razne instalacije, obrada spojeva sa postojećim zidovima i stropovima, ugradnja kutnih zaštitnih profila, bandažiranje i gletanje do gotovosti za sobosliakrsko-ličilačke radove te sve pomoćne i predradnje kao i sav sponi i pomoćni materijal.</t>
  </si>
  <si>
    <t>postava na postojeće tipske metalne profile Stavka obuhvaća izmjeru, dobavu ploča, profila, vijaka, bandažnih traka, kutnika i mase za obradu spojeva, izradu podkonstrukcije ili obloge prema opisu, izradu otvora i prolaza za instalacije, obradu spojeva do faze spremne za završnu obradu, zaštitu okolnih površina i čišćenje nakon radova. Uključeni su priprema podloge, krojenje, postava, spojni materijal i završna obrada rubova. Tehnički zahtjev: Gips-kartonske ploče moraju biti tipa i debljine prema opisu stavke, na odgovarajućoj metalnoj potkonstrukciji, s obradom spojeva i razinom obrade prema traženoj završnoj oblozi.</t>
  </si>
  <si>
    <t>postava ljepljenjem na pripremljenu podlogu Stavka obuhvaća izmjeru, dobavu ploča, profila, vijaka, bandažnih traka, kutnika i mase za obradu spojeva, izradu podkonstrukcije ili obloge prema opisu, izradu otvora i prolaza za instalacije, obradu spojeva do faze spremne za završnu obradu, zaštitu okolnih površina i čišćenje nakon radova. Uključeni su priprema podloge, krojenje, postava, spojni materijal i završna obrada rubova. Tehnički zahtjev: Gips-kartonske ploče moraju biti tipa i debljine prema opisu stavke, na odgovarajućoj metalnoj potkonstrukciji, s obradom spojeva i razinom obrade prema traženoj završnoj oblozi.</t>
  </si>
  <si>
    <t>Izvedba pregradnih zidova od vodootpornih gips-kartonskih ploča d=12mm koje se montiraju na tipske metalne nosače. Između ploča umeće se sloj mineralne vune obložen obostrano PVC folijom. Tehnički zahtjev: Gips-kartonske ploče moraju biti tipa i debljine prema opisu stavke, na odgovarajućoj metalnoj potkonstrukciji, s obradom spojeva i razinom obrade prema traženoj završnoj oblozi.</t>
  </si>
  <si>
    <t>Dobava materijala te izvedba spuštenog stropa od gips-kartonskih ploča d=12 mm s podkonstrukcijom od metalnih tipskih profila. Uključeni su potkonstrukcija, ploče, spojni materijal, bandažiranje i priprema površine za završnu obradu. Tehnički zahtjev: Gips-kartonske ploče moraju biti tipa i debljine prema opisu stavke, na odgovarajućoj metalnoj potkonstrukciji, s obradom spojeva i razinom obrade prema traženoj završnoj oblozi.</t>
  </si>
  <si>
    <t>Dobava materijala te izvedba spuštenog stropa od mineralnih ploča dimenzija 60x60cm na pripadajuću potkonstrukcijom od metalnih tipskih profila te ovjes od 120cm do 240 cm. Uključeni su potkonstrukcija, ploče, spojni materijal, bandažiranje i priprema površine za završnu obradu. Tehnički zahtjev: Gips-kartonske ploče moraju biti tipa i debljine prema opisu stavke, na odgovarajućoj metalnoj potkonstrukciji, s obradom spojeva i razinom obrade prema traženoj završnoj oblozi.</t>
  </si>
  <si>
    <t>Dobava i ugradba u spušteni strop tipskih, revizionih okana dimenzija 60X60 cm. Uključeni su potkonstrukcija, ploče, spojni materijal, bandažiranje i priprema površine za završnu obradu. Tehnički zahtjev: Gips-kartonske ploče moraju biti tipa i debljine prema opisu stavke, na odgovarajućoj metalnoj potkonstrukciji, s obradom spojeva i razinom obrade prema traženoj završnoj oblozi.</t>
  </si>
  <si>
    <t>Demontaža gips-kartonske obloge stropa s pripadajučom potkonstrukcijom. Uključeni su pažljivo uklanjanje, spuštanje, privremeno deponiranje na gradilištu te odvoz i zbrinjavanje otpada sukladno Općim tehničkim uvjetima. Tehnički zahtjev: Gips-kartonske ploče moraju biti tipa i debljine prema opisu stavke, na odgovarajućoj metalnoj potkonstrukciji, s obradom spojeva i razinom obrade prema traženoj završnoj oblozi.</t>
  </si>
  <si>
    <t>Dobava i ugradnja mineralne vune d=5 cm Stavka obuhvaća kompletnu izvedbu do pune funkcionalnosti i urednog završnog izgleda, uključujući izmjeru na lokaciji, prilagodbu postojećem stanju, spojni i pričvrsni materijal, pomoćne radnje, zaštitu prostora i čišćenje nakon radova. Uključeni su potkonstrukcija, ploče, spojni materijal, bandažiranje i priprema površine za završnu obradu. Tehnički zahtjev: Gips-kartonske ploče moraju biti tipa i debljine prema opisu stavke, na odgovarajućoj metalnoj potkonstrukciji, s obradom spojeva i razinom obrade prema traženoj završnoj oblozi.</t>
  </si>
  <si>
    <t>RADOVI GIPS KARTONSKIM PLOČAMA UKUPNO</t>
  </si>
  <si>
    <t>DRVENA STOLARIJA</t>
  </si>
  <si>
    <t>Izrada, dostava i ugradnja drvenih prozora izrađenih po mjeri kompletno s okovom. Krilo ostakljeno izo-staklom. U cijeni stavke uključen sav spojni, pričvrsni i pomoćni materijal te sve predradnje i pomoćne radnje. Obračun po m2.</t>
  </si>
  <si>
    <t>zaokretni prozor Prije izvedbe obvezna je provjera stvarnih mjera na lokaciji, načina otvaranja, stanja podloge i postojećih spojeva.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</si>
  <si>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otklopno-zaokretni prozor Prije izvedbe obvezna je provjera stvarnih mjera na lokaciji, načina otvaranja, stanja podloge i postojećih spojeva.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</si>
  <si>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fiksni prozor Prije izvedbe obvezna je provjera stvarnih mjera na lokaciji, načina otvaranja, stanja podloge i postojećih spojeva.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</si>
  <si>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Popravak prozorskih krila izmjenom dotrajalih dijelova iz smrekove građe 2. klase.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</si>
  <si>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Popravak balkonskog vratnog krila izmjenom dotrajalih dijelova iz smrekove građe 2. klase. Uključeni su rad, osnovni materijal i potrebne predradnje za potpunu izvedbu stavke.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</si>
  <si>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Popravak doprozornika zamjenom dotrajalih dijelova iz jelove građe 2. klase.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</si>
  <si>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Skidanje stare, dobava, izrada i postava nove prozorske daske od jelove građe 2. klase. Uključeni su pažljivo uklanjanje, spuštanje, privremeno deponiranje na gradilištu te odvoz i zbrinjavanje otpada sukladno Općim tehničkim uvjetima.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</si>
  <si>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Pripasivanje postojećeg prozorskog krila, popravak okova, kitanje stakla i ostali manji popravci na prozorskom krilu. Sve pripremljeno za soboslikarsko-ličilačke radove. Uključeni su izmjera, prilagodba na licu mjesta, okov, pričvršćenje, podešavanje i završna funkcionalna provjera. Prozorski elementi moraju biti dimenzije prema izmjeri otvora na lokaciji, s funkcionalnim pocinčanim okovom, EPDM brtvama i završnim podešavanjem krila. Float staklo mora biti odgovarajuće debljine, ravnosti i kvalitete za namjenu, s obrađenim rubovima kada je izloženo dodiru korisnika, Tehnički zahtjev: Stolarija/vrata/prozori moraju biti izmjereni na licu mjesta, funkcionalni i kompatibilni s postojećim otvorom; s odgovarajućim okovom i brtvama.</t>
  </si>
  <si>
    <t>Dobava i ugradnja novog dijela okova za prozorsko krilo, uključivo demontaža starog.</t>
  </si>
  <si>
    <t>Dobava i ugradnja škara za prozorsko krilo od pocinčanog čelika, standardne izvedbe za postojeću drvenu stolariju, uključivo demontažu starog dijela okova, ugradnju, podešavanje i provjeru otvaranja. Tehnički zahtjev: Stolarija/vrata/prozori moraju biti izmjereni na licu mjesta, funkcionalni i kompatibilni s postojećim otvorom; s odgovarajućim okovom i brtvama.</t>
  </si>
  <si>
    <t>Dobava i ugradnja prozorskih šina s prihvatnicima od pocinčanog čelika, standardne izvedbe za postojeću drvenu stolariju, uključivo demontažu starog okova, ugradnju, podešavanje i provjeru funkcionalnosti. Tehnički zahtjev: Stolarija/vrata/prozori moraju biti izmjereni na licu mjesta, funkcionalni i kompatibilni s postojećim otvorom; s odgovarajućim okovom i brtvama.</t>
  </si>
  <si>
    <t>Dobava i ugradnja nosača krila prozora od pocinčanog čelika, standardne izvedbe za postojeću drvenu stolariju, uključivo pričvrsni materijal, podešavanje i provjeru stabilnosti. Tehnički zahtjev: Stolarija/vrata/prozori moraju biti izmjereni na licu mjesta, funkcionalni i kompatibilni s postojećim otvorom; s odgovarajućim okovom i brtvama.</t>
  </si>
  <si>
    <t>Dobava i ugradnja panti na prozoru od pocinčanog čelika, standardne izvedbe za postojeću drvenu stolariju, uključivo pričvrsni materijal, podešavanje krila i provjeru funkcionalnosti. Tehnički zahtjev: Stolarija/vrata/prozori moraju biti izmjereni na licu mjesta, funkcionalni i kompatibilni s postojećim otvorom; s odgovarajućim okovom i brtvama.</t>
  </si>
  <si>
    <t>Dobava i ugradnja poluolive za prozor od aluminija ili čelika s površinskom zaštitom u bijeloj boji, standardne izvedbe, uključivo pričvrsni materijal i provjeru zatvaranja. Tehnički zahtjev: Stolarija/vrata/prozori moraju biti izmjereni na licu mjesta, funkcionalni i kompatibilni s postojećim otvorom; s odgovarajućim okovom i brtvama.</t>
  </si>
  <si>
    <t>Dobava i ugradnja olive za prozor od aluminija ili čelika s površinskom zaštitom u bijeloj boji, standardne izvedbe, uključivo pričvrsni materijal i provjeru zatvaranja. Tehnički zahtjev: Stolarija/vrata/prozori moraju biti izmjereni na licu mjesta, funkcionalni i kompatibilni s postojećim otvorom; s odgovarajućim okovom i brtvama.</t>
  </si>
  <si>
    <t>Dobava i ugradnja mehaničke ručkice za nadsvjetlo (ventus) od aluminija ili čelika s površinskom zaštitom u bijeloj boji, standardne izvedbe, uključivo spojni pribor, podešavanje i provjeru otvaranja. Tehnički zahtjev: Stolarski materijal mora biti suh, stabilan, neoštećen i prikladan za unutarnju uporabu, s urednom završnom obradom i usklađenjem s postojećim elementima.</t>
  </si>
  <si>
    <t>Dobava i postava drvenih krovnih prozora sa središnjim ovjesom, omogućena rotacija za 180 stupnjeva, dimenzije do 80x120 cm.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</si>
  <si>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Dobava i ugradnja novih protuprovalnih sigurnosnih ulaznih vrata u stan, protuprovalne klase RC2, standardne svijetle mjere 90x205 cm sa svim potrebnim radovima. U cijenu uključeno skidanje i odvoz starog dovratnika i krila na gradsku privremenu deponiju na gradilištu odnosno ovlašteno mjesto zbrinjavanja. Uključeni su pažljivo uklanjanje, spuštanje, privremeno deponiranje na gradilištu te odvoz i zbrinjavanje otpada sukladno Općim tehničkim uvjetima.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</si>
  <si>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Dobava, ugradnja sobnih vrata od lesonita (krilo, dovratnik, okovi) te ličenje istih. U cijenu uključen sav pomoćni materijal i montaža do potpune gotovosti. Dimenzije vrata:</t>
  </si>
  <si>
    <t>Dobava i ugradnja sobnih vrata od lesonita, dimenzije 70/205 cm, s glatkim krilom obloženim lesonitom, ispunom kartonsko saće, tipskim dovratnikom i osnovnim okovom od eloksiranog aluminija. Uključeni su montaža, pripasivanje, pričvršćenje, podešavanje i završno ličenje. Tehnički zahtjev: Stolarija/vrata/prozori moraju biti izmjereni na licu mjesta, funkcionalni i kompatibilni s postojećim otvorom; s odgovarajućim okovom i brtvama.</t>
  </si>
  <si>
    <t>Dobava i ugradnja sobnih vrata od lesonita, dimenzije 80/205 cm, s glatkim krilom obloženim lesonitom, ispunom kartonsko saće, tipskim dovratnikom i osnovnim okovom od eloksiranog aluminija. Uključeni su montaža, pripasivanje, pričvršćenje, podešavanje i završno ličenje. Tehnički zahtjev: Stolarija/vrata/prozori moraju biti izmjereni na licu mjesta, funkcionalni i kompatibilni s postojećim otvorom; s odgovarajućim okovom i brtvama.</t>
  </si>
  <si>
    <t>Dobava i ugradnja sobnih vrata od lesonita, dimenzije 90/205 cm, s glatkim krilom obloženim lesonitom, ispunom kartonsko saće, tipskim dovratnikom i osnovnim okovom od eloksiranog aluminija. Uključeni su montaža, pripasivanje, pričvršćenje, podešavanje i završno ličenje. Tehnički zahtjev: Stolarija/vrata/prozori moraju biti izmjereni na licu mjesta, funkcionalni i kompatibilni s postojećim otvorom; s odgovarajućim okovom i brtvama.</t>
  </si>
  <si>
    <t>Dobava, ugradnja krila za sobna vrata od lesonita te ličenje istih. U cijenu uključen sav potreban materijal i pripasivanje (do potpune gotovosti). Krilo za vrata dimenzija:</t>
  </si>
  <si>
    <t>Dobava i ugradnja krila za sobna vrata od lesonita, dimenzije 70/205 cm, s glatkim krilom obloženim lesonitom, ispunom kartonsko saće i osnovnim okovom. Uključeni su pripasivanje postojećem dovratniku, podešavanje i završno ličenje. Tehnički zahtjev: Stolarija/vrata/prozori moraju biti izmjereni na licu mjesta, funkcionalni i kompatibilni s postojećim otvorom; s odgovarajućim okovom i brtvama.</t>
  </si>
  <si>
    <t>Dobava i ugradnja krila za sobna vrata od lesonita, dimenzije 80/205 cm, s glatkim krilom obloženim lesonitom, ispunom kartonsko saće i osnovnim okovom. Uključeni su pripasivanje postojećem dovratniku, podešavanje i završno ličenje. Tehnički zahtjev: Stolarija/vrata/prozori moraju biti izmjereni na licu mjesta, funkcionalni i kompatibilni s postojećim otvorom; s odgovarajućim okovom i brtvama.</t>
  </si>
  <si>
    <t>Dobava i ugradnja krila za sobna vrata od lesonita, dimenzije 90/205 cm, s glatkim krilom obloženim lesonitom, ispunom kartonsko saće i osnovnim okovom. Uključeni su pripasivanje postojećem dovratniku, podešavanje i završno ličenje. Tehnički zahtjev: Stolarija/vrata/prozori moraju biti izmjereni na licu mjesta, funkcionalni i kompatibilni s postojećim otvorom; s odgovarajućim okovom i brtvama.</t>
  </si>
  <si>
    <t>Dobava i ugradnja sobnih vrata od furnira (krilo, dovratnik i okovi). U cijenu uključen sav pomoćni materijal i montaže do potpune gotovosti. Dimenzije vrata:</t>
  </si>
  <si>
    <t>Dobava i ugradnja sobnih vrata s furniranom/HDF oblogom, dimenzije 70/205 cm, s krilom ispune kartonsko saće, tipskim dovratnikom i osnovnim okovom od eloksiranog aluminija. Uključeni su montaža, pripasivanje, pričvršćenje i podešavanje. Tehnički zahtjev: Stolarija/vrata/prozori moraju biti izmjereni na licu mjesta, funkcionalni i kompatibilni s postojećim otvorom; s odgovarajućim okovom i brtvama.</t>
  </si>
  <si>
    <t>Dobava i ugradnja sobnih vrata s furniranom/HDF oblogom, dimenzije 80/205 cm, s krilom ispune kartonsko saće, tipskim dovratnikom i osnovnim okovom od eloksiranog aluminija. Uključeni su montaža, pripasivanje, pričvršćenje i podešavanje. Tehnički zahtjev: Stolarija/vrata/prozori moraju biti izmjereni na licu mjesta, funkcionalni i kompatibilni s postojećim otvorom; s odgovarajućim okovom i brtvama.</t>
  </si>
  <si>
    <t>Dobava i ugradnja sobnih vrata s furniranom/HDF oblogom, dimenzije 90/205 cm, s krilom ispune kartonsko saće, tipskim dovratnikom i osnovnim okovom od eloksiranog aluminija. Uključeni su montaža, pripasivanje, pričvršćenje i podešavanje. Tehnički zahtjev: Stolarija/vrata/prozori moraju biti izmjereni na licu mjesta, funkcionalni i kompatibilni s postojećim otvorom; s odgovarajućim okovom i brtvama.</t>
  </si>
  <si>
    <t>Dobava i ugradnja krila za sobna vrata od furnira. U cijenu uključen sav pomoćni materijal i pripasivanje (do potpune gotovosti). Krilo za vrata dimenzija:</t>
  </si>
  <si>
    <t>Dobava i ugradnja krila za sobna vrata s furniranom/HDF oblogom, dimenzije 70/205 cm, ispuna kartonsko saće, s osnovnim okovom od eloksiranog aluminija. Uključeni su pripasivanje postojećem dovratniku, podešavanje i provjera zatvaranja. Tehnički zahtjev: Stolarija/vrata/prozori moraju biti izmjereni na licu mjesta, funkcionalni i kompatibilni s postojećim otvorom; s odgovarajućim okovom i brtvama.</t>
  </si>
  <si>
    <t>Dobava i ugradnja krila za sobna vrata s furniranom/HDF oblogom, dimenzije 80/205 cm, ispuna kartonsko saće, s osnovnim okovom od eloksiranog aluminija. Uključeni su pripasivanje postojećem dovratniku, podešavanje i provjera zatvaranja. Tehnički zahtjev: Stolarija/vrata/prozori moraju biti izmjereni na licu mjesta, funkcionalni i kompatibilni s postojećim otvorom; s odgovarajućim okovom i brtvama.</t>
  </si>
  <si>
    <t>Dobava i ugradnja krila za sobna vrata s furniranom/HDF oblogom, dimenzije 90/205 cm, ispuna kartonsko saće, s osnovnim okovom od eloksiranog aluminija. Uključeni su pripasivanje postojećem dovratniku, podešavanje i provjera zatvaranja. Tehnički zahtjev: Stolarija/vrata/prozori moraju biti izmjereni na licu mjesta, funkcionalni i kompatibilni s postojećim otvorom; s odgovarajućim okovom i brtvama.</t>
  </si>
  <si>
    <t>Dobava i ugradnja vrata s nadsvjetlom od furnira (krilo, dovratnik, staklo i okovi). U cijenu uključen sav pomoćni materijal i montaža do potpune gotovosti. Dimenzije vrata: Float staklo mora biti odgovarajuće debljine, ravnosti i kvalitete za namjenu, s obrađenim rubovima kada je izloženo dodiru korisnika,</t>
  </si>
  <si>
    <t>Dobava i ugradnja vrata s nadsvjetlom, dimenzije 70/205+60 cm, krilo s furniranom/HDF oblogom i ispunom kartonsko saće, tipski dovratnik, osnovni okov od eloksiranog aluminija i nadsvjetlo od float stakla debljine 4 mm. Uključeni su montaža, pripasivanje i podešavanje. Tehnički zahtjev: Stolarija/vrata/prozori moraju biti izmjereni na licu mjesta, funkcionalni i kompatibilni s postojećim otvorom; s odgovarajućim okovom i brtvama.</t>
  </si>
  <si>
    <t>Dobava i ugradnja vrata s nadsvjetlom, dimenzije 80/205+60 cm, krilo s furniranom/HDF oblogom i ispunom kartonsko saće, tipski dovratnik, osnovni okov od eloksiranog aluminija i nadsvjetlo od float stakla debljine 4 mm. Uključeni su montaža, pripasivanje i podešavanje. Tehnički zahtjev: Stolarija/vrata/prozori moraju biti izmjereni na licu mjesta, funkcionalni i kompatibilni s postojećim otvorom; s odgovarajućim okovom i brtvama.</t>
  </si>
  <si>
    <t>Dobava i ugradnja vrata s nadsvjetlom, dimenzije 90/205+60 cm, krilo s furniranom/HDF oblogom i ispunom kartonsko saće, tipski dovratnik, osnovni okov od eloksiranog aluminija i nadsvjetlo od float stakla debljine 4 mm. Uključeni su montaža, pripasivanje i podešavanje. Tehnički zahtjev: Stolarija/vrata/prozori moraju biti izmjereni na licu mjesta, funkcionalni i kompatibilni s postojećim otvorom; s odgovarajućim okovom i brtvama.</t>
  </si>
  <si>
    <t>Dobava i ugradnja kliznih vrata s krilom od furnirane/HDF obloge i ispunom kartonsko saće, s gornjom vodilicom od pocinčanog čelika, osnovnim kliznim okovom i prihvatnikom. Uključeni su izmjera, montaža, podešavanje hoda i provjera funkcionalnosti. Tehnički zahtjev: Stolarija/vrata/prozori moraju biti izmjereni na licu mjesta, funkcionalni i kompatibilni s postojećim otvorom; s odgovarajućim okovom i brtvama.</t>
  </si>
  <si>
    <t>Skidanje starog, dobava, izrada i postava novog praga standardnih dimenzija.</t>
  </si>
  <si>
    <t>bukov prag. Uključeni su rad, osnovni materijal i potrebne predradnje za potpunu izvedbu stavke. Tehnički zahtjev: Stolarski materijal mora biti suh, stabilan, neoštećen i prikladan za unutarnju uporabu, s urednom završnom obradom i usklađenjem s postojećim elementima.</t>
  </si>
  <si>
    <t>hrastov prag. Uključeni su rad, osnovni materijal i potrebne predradnje za potpunu izvedbu stavke. Tehnički zahtjev: Stolarski materijal mora biti suh, stabilan, neoštećen i prikladan za unutarnju uporabu, s urednom završnom obradom i usklađenjem s postojećim elementima.</t>
  </si>
  <si>
    <t>Pripasivanje postojećih vrata, popravak okova i ostali manji popravci na vratima. Sve pripremljeno za soboslikarsko-ličilačke radove.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</si>
  <si>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Dobava i ugradnja rubne lajsne oko vrata.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</si>
  <si>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Demontaža postojećeg te nabava i ugradnja novog okova:</t>
  </si>
  <si>
    <t>Dobava i ugradnja cilindar brave europrofil 30/30 mm s najmanje 3 ključa, standardne sigurnosne razine za unutarnju ili pomoćnu vanjsku uporabu. Uključeni su demontaža starog cilindra, ugradnja, podešavanje i provjera zaključavanja. Tehnički zahtjev: Okov, brave i šarke moraju biti kompatibilni s postojećim elementima, odgovarajuće nosivosti i učestalosti uporabe gdje je primjenjivo.</t>
  </si>
  <si>
    <t>Dobava i ugradnja unutarnje brave s običnim ključem, čelično kućište, standardni razmak i prihvatnik za sobna vrata. Uključeni su demontaža stare brave, ugradnja, podešavanje i provjera zatvaranja. Tehnički zahtjev: Stolarija/vrata/prozori moraju biti izmjereni na licu mjesta, funkcionalni i kompatibilni s postojećim otvorom; s odgovarajućim okovom i brtvama.</t>
  </si>
  <si>
    <t>Dobava i ugradnja garniture kvaka za sobna vrata od eloksiranog aluminija, s rozetama ili štitom osnovne izvedbe. Uključeni su pričvrsni materijal, montaža i provjera funkcionalnosti. Tehnički zahtjev: Stolarija/vrata/prozori moraju biti izmjereni na licu mjesta, funkcionalni i kompatibilni s postojećim otvorom; s odgovarajućim okovom i brtvama.</t>
  </si>
  <si>
    <t>Dobava i ugradnja štitova za sobna vrata od eloksiranog aluminija, osnovne izvedbe, uključivo pričvrsni materijal, prilagodbu postojećoj bravi i provjeru urednog nalijeganja. Tehnički zahtjev: Stolarija/vrata/prozori moraju biti izmjereni na licu mjesta, funkcionalni i kompatibilni s postojećim otvorom; s odgovarajućim okovom i brtvama.</t>
  </si>
  <si>
    <t>Furniranje manjih oštećenja na vratima uključujući transport u radionicu te ponovnu montažu. Prije izvedbe obvezna je provjera stvarnih mjera na lokaciji, načina otvaranja, stanja podloge i postojećih spojeva. Uključeni su rad, osnovni materijal i potrebne predradnje za potpunu izvedbu stavke.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</si>
  <si>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Dobava i postava metlice na vrata Stavka obuhvaća kompletnu izvedbu do pune funkcionalnosti i urednog završnog izgleda, uključujući izmjeru na lokaciji, prilagodbu postojećem stanju, spojni i pričvrsni materijal, pomoćne radnje, zaštitu prostora i čišćenje nakon radova.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</si>
  <si>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Podrezivanje vratnog krila Prije izvedbe obvezna je provjera stvarnih mjera na lokaciji, načina otvaranja, stanja podloge i postojećih spojeva. Uključeni su rad, osnovni materijal i potrebne predradnje za potpunu izvedbu stavke.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</si>
  <si>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Silikoniranje spoja prozora, zida i lima. Prije izvedbe obvezna je provjera stvarnih mjera na lokaciji, načina otvaranja, stanja podloge i postojećih spojeva.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</si>
  <si>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Dobava materijala i izvedba slijepog štoka u novom otvoru od suhe jelove građe 2. klase ili MDF elementa osnovne izvedbe, s pričvršćenjem u zid, niveliranjem i pripremom za ugradnju završnog dovratnika. Tehnički zahtjev: Estrih ili izravnavajuća masa mora biti klase najmanje CT-C20-F4 ili prema opisu stavke, izvedena na čvrstoj, čistoj i prethodno provjerenoj podlozi.</t>
  </si>
  <si>
    <t>Dobava i zamjena platnene trake za podizanje roleta. Uključeni su rad, osnovni materijal i potrebne predradnje za potpunu izvedbu stavke. Tehnički zahtjev: Stolarski materijal mora biti suh, stabilan, neoštećen i prikladan za unutarnju uporabu, s urednom završnom obradom i usklađenjem s postojećim elementima.</t>
  </si>
  <si>
    <t>Dobava i zamjena gurtne i mehanizma za podizanje rolete s uštimavanjem. Uključeni su rad, osnovni materijal i potrebne predradnje za potpunu izvedbu stavke. Tehnički zahtjev: Stolarski materijal mora biti suh, stabilan, neoštećen i prikladan za unutarnju uporabu, s urednom završnom obradom i usklađenjem s postojećim elementima.</t>
  </si>
  <si>
    <t>Demontaža dotrajalih poklopaca roletnih kutija Rad se izvodi pažljivo, uz prethodnu zaštitu elemenata koji ostaju, kontrolu stabilnosti i instalacija, razvrstavanje nastalog otpada te uklanjanje materijala iz prostora bez oštećenja zajedničkih komunikacija. Uključeni su pažljivo uklanjanje, spuštanje, privremeno deponiranje na gradilištu te odvoz i zbrinjavanje otpada sukladno Općim tehničkim uvjetima. Tehnički zahtjev: Stolarski materijal mora biti suh, stabilan, neoštećen i prikladan za unutarnju uporabu, s urednom završnom obradom i usklađenjem s postojećim elementima.</t>
  </si>
  <si>
    <t>Dobava i postava poklopaca roletnih kutija od medijapana. U stavku uključen sav pomoćni materijal.</t>
  </si>
  <si>
    <t>r.š. Uključeni su rad, osnovni materijal i potrebne predradnje za potpunu izvedbu stavke. Tehnički zahtjev: Stolarski materijal mora biti suh, stabilan, neoštećen i prikladan za unutarnju uporabu, s urednom završnom obradom i usklađenjem s postojećim elementima.</t>
  </si>
  <si>
    <t>Dobava i postava poklopaca roletnih kutija iz borove građe. U stavku uključen sav pomoćni materijal.</t>
  </si>
  <si>
    <t>Demontaža postojećeg, uzimanje mjera, izrada i postava novog roletnog plašta u postojeće vodilice. Dobava materijala uključena u cijenu. Uključeni su pažljivo uklanjanje, spuštanje, privremeno deponiranje na gradilištu te odvoz i zbrinjavanje otpada sukladno Općim tehničkim uvjetima. Tehnički zahtjev: Stolarski materijal mora biti suh, stabilan, neoštećen i prikladan za unutarnju uporabu, s urednom završnom obradom i usklađenjem s postojećim elementima.</t>
  </si>
  <si>
    <t>Izmjena vanjske kutije za roletu s dvodjelnom roletom dim. 175 x 90 cm. Uključeni su rad, osnovni materijal i potrebne predradnje za potpunu izvedbu stavke. Tehnički zahtjev: Stolarski materijal mora biti suh, stabilan, neoštećen i prikladan za unutarnju uporabu, s urednom završnom obradom i usklađenjem s postojećim elementima.</t>
  </si>
  <si>
    <t>Izmjena vanjske kutije za roletu s dvodjelnom roletom dim. 175 x 150 cm. Uključeni su rad, osnovni materijal i potrebne predradnje za potpunu izvedbu stavke. Tehnički zahtjev: Stolarski materijal mora biti suh, stabilan, neoštećen i prikladan za unutarnju uporabu, s urednom završnom obradom i usklađenjem s postojećim elementima.</t>
  </si>
  <si>
    <t>Demontaža starih te dobava i montaža novih plastičnih maski ventilacijskih otvora na vratima (obostrano). Uključeni su pažljivo uklanjanje, spuštanje, privremeno deponiranje na gradilištu te odvoz i zbrinjavanje otpada sukladno Općim tehničkim uvjetima.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</si>
  <si>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Dobava i montaža aluminijskih žaluzina" veneziano ". U jediničnu cijenu uključena kompletan rad i materijal do potpune funkcionalnosti. Uključeni su rad, osnovni materijal i potrebne predradnje za potpunu izvedbu stavke. PVC/ALU elementi moraju imati odgovarajuće profile, brtve i okov, s ostakljenjem i toplinskim svojstvima usklađenima s namjenom prostora. Tehnički zahtjev: Okov, brave i šarke moraju biti kompatibilni s postojećim elementima, odgovarajuće nosivosti i učestalosti uporabe gdje je primjenjivo.</t>
  </si>
  <si>
    <t>Dobava i montaža trakastih platnenih zavjesa. U jediničnu cijenu uključena kompletan rad i materijal do potpune funkcionalnosti. Uključeni su rad, osnovni materijal i potrebne predradnje za potpunu izvedbu stavke. Tehnički zahtjev: Stolarski materijal mora biti suh, stabilan, neoštećen i prikladan za unutarnju uporabu, s urednom završnom obradom i usklađenjem s postojećim elementima.</t>
  </si>
  <si>
    <t>PVC STOLARIJA</t>
  </si>
  <si>
    <t>VENTUS PROZORI JEDNOKRILNI - Izrada i ugradnja kompletnog prozora s otklopnim krilom u peterokomornom sustavu s podprofilom za ugradnju unutarnje i vanjske prozorske klupčice, ostakljen IZO 4+16+4 niskoenergetskim staklom, armiran pocinčanom armaturom u potrebnoj kvaliteti, okovan okovom, šipkom, ručkicom i svim potrebnim zaštitnim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</si>
  <si>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ZAOKRETNI PROZORI JEDNOKRILNI - Izrada i ugradnja kompletnog prozora s zaokretnim krilom u peterokomornom sustavu s podprofilom za ugradnju unutarnje i vanjske prozorske klupčice, ostakljen IZO 4+16+4 niskoenergetskim staklom, armiran pocinčanom armaturom u potrebnoj kvaliteti, okovan okovom površinskom obradom, opremljen s poluolivom i svim potrebnim zaštitnim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</si>
  <si>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ZAOKRETNI PROZORI JEDNOKRILNI s ROLETOM- Izrada i ugradnja kompletnog prozora s roletom i s zaokretnim krilom u peterokomornom sustavu s podprofilom za ugradnju unutarnje i vanjske prozorske klupčice, ostakljen IZO 4+16+4 niskoenergetskim staklom, armiran pocinčanom armaturom u potrebnoj kvaliteti, okovan okovom površinskom obradom, opremljen s poluolivom i svim potrebnim zaštitnim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</si>
  <si>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OTKLOPNO ZAOKRETNI PROZORI JEDNOKRILNI - Izrada i ugradnja kompletnog prozora s otklopno-zaokretnim krilom u peterokomornom sustavu s podprofilom za ugradnju unutarnje i vanjske prozorske klupčice, ostakljen IZO 4+16+4 niskoenergetskim staklom, armiran pocinčanom armaturom u potrebnoj kvaliteti, okovan okovom, opremljen s poluolivom i svim potrebnim zaštitnim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</si>
  <si>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OTKLOPNO ZAOKRETNI PROZORI JEDNOKRILNI S ROLETOM - Izrada i ugradnja kompletnog prozora s roletom i s otklopno-zaokretnim krilom u peterokomornom sustavu s podprofilom za ugradnju unutarnje i vanjske prozorske klupčice, ostakljen IZO 4+16+4 niskoenergetskim staklom, armiran pocinčanom armaturom u potrebnoj kvaliteti, okovan okovom, opremljen s poluolivom i svim potrebnim zaštitnim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</si>
  <si>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DVOKRILNI ZAOKRETNI+OTKLOPNO ZAOKRETNI PROZORI - Izrada i ugradnja kompletnog prozora s jednim zaokretnim i jednim otklopno-zaokretnim krilom u peterokomornom sustavu s podprofilom za ugradnju unutarnje i vanjske prozorske klupčice, ostakljen IZO 4+16+4 niskoenergetskim staklom, armiran pocinčanom armaturom u potrebnoj kvaliteti.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Čelik za armiranje mora biti kvalitete B500B ili jednakovrijedan, s pravilnim preklopima, vezanjem i distancerima prema pravilima struke.</t>
  </si>
  <si>
    <t>DVOKRILNI ZAOKRETNI+OTKLOPNO ZAOKRETNI PROZORI S ROLETOM - Izrada i ugradnja kompletnog prozora s roletom i s jednim zaokretnim i jednim otklopno-zaokretnim krilom u peterokomornom sustavu s podprofilom za ugradnju unutarnje i vanjske prozorske klupčice, ostakljen IZO 4+16+4 niskoenergetskim staklom, armiran pocinčanom armaturom u potrebnoj kvaliteti.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Čelik za armiranje mora biti kvalitete B500B ili jednakovrijedan, s pravilnim preklopima, vezanjem i distancerima prema pravilima struke.</t>
  </si>
  <si>
    <t>ZAOKRETNA BALKONSKA VRATA JEDNOKRILNA - Izrada i ugradnja kompletnih balkonskih vrata s zaokretnim krilom u peterokomornom sustavu s podprofilom za ugradnju unutarnje i vanjske prozorske klupčice, ostakljen IZO 4+16+4 niskoenergetskim staklom, armiran pocinčanom armaturom u potrebnoj kvaliteti, okovan okovom s površinskom obradom, opremljen s poluolivom i svim potrebnim zaštitnim i ukrasnim PVC kapicama te brtvama.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</si>
  <si>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ZAOKRETNA BALKONSKA VRATA JEDNOKRILNA S ROLETOM- Izrada i ugradnja kompletnih balkonskih vrata s roletom i s zaokretnim krilom u peterokomornom sustavu s podprofilom za ugradnju unutarnje i vanjske prozorske klupčice, ostakljen IZO 4+16+4 niskoenergetskim staklom, armiran pocinčanom armaturom u potrebnoj kvaliteti, okovan okovom s površinskom obradom.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Čelik za armiranje mora biti kvalitete B500B ili jednakovrijedan, s pravilnim preklopima, vezanjem i distancerima prema pravilima struke.</t>
  </si>
  <si>
    <t>DVOKRILNA ZAOKRETNA+OTKLOPNO-ZAOKRETNA BALKONSKA VRATA - Izrada i ugradnja kompletnih balkonskih vrata s jednim zaokretnim i jednim otklopno-zaokretnim krilom u peterokomornom sustavu s podprofilom za ugradnju unutarnje i vanjske prozorske klupčice, ostakljen IZO 4+16+4 niskoenergetskim staklom, armiran pocinčanom armaturom u potrebnoj kvaliteti.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Čelik za armiranje mora biti kvalitete B500B ili jednakovrijedan, s pravilnim preklopima, vezanjem i distancerima prema pravilima struke.</t>
  </si>
  <si>
    <t>DVOKRILNA ZAOKRETNA+OTKLOPNO-ZAOKRETNA BALKONSKA VRATA S ROLETOM - Izrada i ugradnja kompletnih balkonskih vrata s roletom i s jednim zaokretnim i jednim otklopno-zaokretnim krilom u peterokomornom sustavu s podprofilom za ugradnju unutarnje i vanjske prozorske klupčice, ostakljen IZO 4+16+4 niskoenergetskim staklom.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</si>
  <si>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ULAZNA VRATA - Izrada i ugradnja kompletnih ulaznih vrata s zaokretnim krilom u peterokomornom sustavu s aluminijskim pragom i aluminijskom okapnicom, ostakljen IZO 4+16+4 niskoenergetskim staklom armiran pocinčanom armaturom u potrebnoj kvaliteti, okovan okovom s površinskom obradom, opremljen s kvakom i cilindrom za zaključavanje, te svim potrebnim zaštitnim i ukrasnim PVC kapicama i brtvama. Uključeni su izmjera, prilagodba na licu mjesta, okov, pričvršćenje, podešavanje i završna funkcionalna provjera. PVC/ALU elementi moraju imati odgovarajuće profile, brtve i okov, s ostakljenjem i toplinskim svojstvima usklađenima s namjenom prostora. Brava, cilindar i okov moraju biti kompatibilni s postojećim vratima i omogućiti uredno zatvaranje i zaključavanje. Tehnički zahtjev: Čelik za armiranje mora biti kvalitete B500B ili jednakovrijedan, s pravilnim preklopima, vezanjem i distancerima prema pravilima struke.</t>
  </si>
  <si>
    <t>Dobava i zamjena novih mehanizama za podizanje PVC roleta. Uključeni su rad, osnovni materijal i potrebne predradnje za potpunu izvedbu stavke. PVC/ALU elementi moraju imati odgovarajuće profile, brtve i okov, s ostakljenjem i toplinskim svojstvima usklađenima s namjenom prostora. Tehnički zahtjev: Okov, brave i šarke moraju biti kompatibilni s postojećim elementima, odgovarajuće nosivosti i učestalosti uporabe gdje je primjenjivo.</t>
  </si>
  <si>
    <t>Dobava i montaža kvake za PVC vrata s šiltovima Stavka obuhvaća kompletnu izvedbu do pune funkcionalnosti i urednog završnog izgleda, uključujući izmjeru na lokaciji, prilagodbu postojećem stanju, spojni i pričvrsni materijal, pomoćne radnje, zaštitu prostora i čišćenje nakon radova. Uključeni su izmjera, prilagodba na licu mjesta, okov, pričvršćenje, podešavanje i završna funkcionalna provjera. PVC/ALU elementi moraju imati odgovarajuće profile, brtve i okov, s ostakljenjem i toplinskim svojstvima usklađenima s namjenom prostora. Tehnički zahtjev: Stolarija/vrata/prozori moraju biti izmjereni na licu mjesta, funkcionalni i kompatibilni s postojećim otvorom; s odgovarajućim okovom i brtvama.</t>
  </si>
  <si>
    <t>Dobava i montaža cilindra za PVC vrata Stavka obuhvaća kompletnu izvedbu do pune funkcionalnosti i urednog završnog izgleda, uključujući izmjeru na lokaciji, prilagodbu postojećem stanju, spojni i pričvrsni materijal, pomoćne radnje, zaštitu prostora i čišćenje nakon radova. Uključeni su izmjera, prilagodba na licu mjesta, okov, pričvršćenje, podešavanje i završna funkcionalna provjera. PVC/ALU elementi moraju imati odgovarajuće profile, brtve i okov, s ostakljenjem i toplinskim svojstvima usklađenima s namjenom prostora. Brava, cilindar i okov moraju biti kompatibilni s postojećim vratima i omogućiti uredno zatvaranje i zaključavanje. Tehnički zahtjev: Stolarija/vrata/prozori moraju biti izmjereni na licu mjesta, funkcionalni i kompatibilni s postojećim otvorom; s odgovarajućim okovom i brtvama.</t>
  </si>
  <si>
    <t>Dobava i montaža panti za PVC vrata Stavka obuhvaća kompletnu izvedbu do pune funkcionalnosti i urednog završnog izgleda, uključujući izmjeru na lokaciji, prilagodbu postojećem stanju, spojni i pričvrsni materijal, pomoćne radnje, zaštitu prostora i čišćenje nakon radova. Uključeni su izmjera, prilagodba na licu mjesta, okov, pričvršćenje, podešavanje i završna funkcionalna provjera. PVC/ALU elementi moraju imati odgovarajuće profile, brtve i okov, s ostakljenjem i toplinskim svojstvima usklađenima s namjenom prostora. Tehnički zahtjev: Stolarija/vrata/prozori moraju biti izmjereni na licu mjesta, funkcionalni i kompatibilni s postojećim otvorom; s odgovarajućim okovom i brtvama.</t>
  </si>
  <si>
    <t>Dobava i montaža PVC prozorske klupice. Širina prozorske klupice do 20 cm. Uključeni su izmjera, prilagodba na licu mjesta, okov, pričvršćenje, podešavanje i završna funkcionalna provjera. PVC/ALU elementi moraju imati odgovarajuće profile, brtve i okov, s ostakljenjem i toplinskim svojstvima usklađenima s namjenom prostora. Tehnički zahtjev: Stolarija/vrata/prozori moraju biti izmjereni na licu mjesta, funkcionalni i kompatibilni s postojećim otvorom; s odgovarajućim okovom i brtvama.</t>
  </si>
  <si>
    <t>Izrada i ugradnja kompletne fiksne stijene u peterokomornom sustavu s podprofilom za ugradnju unutarnje i vanjske prozorske klupčice, u koju se ugrađuje sendvič PVC panel (obostrano PVC ploča ispuna stirodur), armiran pocinčanom armaturom. Uključeni su izmjera, prilagodba na licu mjesta, okov, pričvršćenje, podešavanje i završna funkcionalna provjera. PVC/ALU elementi moraju imati odgovarajuće profile, brtve i okov, s ostakljenjem i toplinskim svojstvima usklađenima s namjenom prostora. Tehnički zahtjev: Čelik za armiranje mora biti kvalitete B500B ili jednakovrijedan, s pravilnim preklopima, vezanjem i distancerima prema pravilima struke.</t>
  </si>
  <si>
    <t>Pripasivanje postojećih PVC vrata, popravak okova i ostali manji popravci na vratima. Materijal uračunat u cijenu. Uključeni su izmjera, prilagodba na licu mjesta, okov, pričvršćenje, podešavanje i završna funkcionalna provjera. PVC/ALU elementi moraju imati odgovarajuće profile, brtve i okov, s ostakljenjem i toplinskim svojstvima usklađenima s namjenom prostora. Tehnički zahtjev: Stolarija/vrata/prozori moraju biti izmjereni na licu mjesta, funkcionalni i kompatibilni s postojećim otvorom; s odgovarajućim okovom i brtvama.</t>
  </si>
  <si>
    <t>Demontaža krila klizne stijene i dijelova te dobava i montaža nove vodilice, getribe, upadnih zasuna, zaustavljača za štokove i pripasavanje kliznog krila. Uključeni su pažljivo uklanjanje, spuštanje, privremeno deponiranje na gradilištu te odvoz i zbrinjavanje otpada sukladno Općim tehničkim uvjetima.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</si>
  <si>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Pripasivanje postojećih PVC prozora, popravak okova i ostali manji popravci na prozoru. Materijal uračunat u cijenu. Uključeni su izmjera, prilagodba na licu mjesta, okov, pričvršćenje, podešavanje i završna funkcionalna provjera. PVC/ALU elementi moraju imati odgovarajuće profile, brtve i okov, s ostakljenjem i toplinskim svojstvima usklađenima s namjenom prostora. Tehnički zahtjev: Stolarija/vrata/prozori moraju biti izmjereni na licu mjesta, funkcionalni i kompatibilni s postojećim otvorom; s odgovarajućim okovom i brtvama.</t>
  </si>
  <si>
    <t>Pripasivanje postojećih roleta i roletarnog plašta na postojećim prozorima s djelomičnom zamjenom lamela, popravak okova i ostali manji popravci. Uključeni su izmjera, prilagodba na licu mjesta, okov, pričvršćenje, podešavanje i završna funkcionalna provjera. Prozorski elementi moraju biti dimenzije prema izmjeri otvora na lokaciji, s funkcionalnim pocinčanim okovom, EPDM brtvama i završnim podešavanjem krila. Tehnički zahtjev: Stolarija/vrata/prozori moraju biti izmjereni na licu mjesta, funkcionalni i kompatibilni s postojećim otvorom; s odgovarajućim okovom i brtvama.</t>
  </si>
  <si>
    <t>Dobava i ugradnje brtvene trake na postojeće prozore i na vrata. Brtva služi za sprečavanje ulska hladnog zraka i za bolje dihtanje.U cijenu uračunat rad i materijal Prije izvedbe obvezna je provjera stvarnih mjera na lokaciji, načina otvaranja, stanja podloge i postojećih spojeva.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Tekući hidroizolacijski sustav mora biti fleksibilan, dvokomponentan/polimer-cementni prema namjeni, s brtvenim trakama i manžetama.</t>
  </si>
  <si>
    <t>Popravak, podešavanje i dovođenje u ispravno stanje unutarnjih vrata, uključujući regulaciju ili zamjenu dijela okova, podmazivanje, dotezanje, lokalno blanjanje ili prilagodbu nalijeganja, podešavanje prihvatnika i provjeru zatvaranja nakon zahvata. Uključeni su izmjera, prilagodba na licu mjesta, okov, pričvršćenje, podešavanje i završna funkcionalna provjera. Vrata i štokovi moraju biti dimenzije prema izmjeri otvora na lokaciji, s inox ili pocinčanim okovom, cilindar bravom, prihvatnikom i završnom obradom za unutarnju uporabu. Tehnički zahtjev: Stolarija/vrata/prozori moraju biti izmjereni na licu mjesta, funkcionalni i kompatibilni s postojećim otvorom; s odgovarajućim okovom i brtvama.</t>
  </si>
  <si>
    <t>Popravak rolete, roletne trake, vodilice, automata, osovine ili manjeg dijela roletnog mehanizma, uključujući otvaranje kutije, dijagnostiku kvara, dobavu standardnog sitnog materijala, popravak, podešavanje i provjeru rada rolete nakon intervencije. Stavka se primjenjuje samo po nalogu Naručitelja, za stvarno izvedenu intervenciju i bez dvostrukog obračuna s drugim stavkama. Tehnički zahtjev: Stolarski materijal mora biti suh, stabilan, neoštećen i prikladan za unutarnju uporabu, s urednom završnom obradom i usklađenjem s postojećim elementima.</t>
  </si>
  <si>
    <t>STOLARSKI RADOVI UKUPNO</t>
  </si>
  <si>
    <t>Uzimanje mjera, dobava i postava novog ravnog float stakla debljine 4 mm na kit, uključivo sav potreban kit, podloške, čišćenje utora, postavu i brtvljenje. Obračun po m² ugrađenog stakla.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</si>
  <si>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Uzimanje mjera, dobava i postava novog ravnog float stakla debljine 6 mm na kit, uključivo sav potreban kit, podloške, čišćenje utora, postavu i brtvljenje. Obračun po m² ugrađenog stakla.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</si>
  <si>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Uzimanje mjera, dobava i postava novog ravnog mutnog float stakla debljine 4 mm na kit, uključivo sav potreban kit, podloške, čišćenje utora, postavu i brtvljenje. Obračun po m² ugrađenog stakla.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</si>
  <si>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Uzimanje mjera, dobava i postava novog izo stakla 4-16-4 mm, Low-E, punjeno argonom, s distancerom i brtvljenjem, uključivo sav potreban materijal za ugradnju. Obračun po m² ugrađenog izo stakla. Izolacijsko staklo mora biti tvornički izrađena izo-jedinica odgovarajuće debljine i sastava, s brtvljenjem i tehničkim karakteristikama prema postojećem elementu odnosno nalogu Naručitelja/nadzora, Tehnički zahtjev: Izolacijsko staklo mora biti izvedeno s debljinom, distancerom i brtvljenjem prema stavci i mjestu ugradnje.</t>
  </si>
  <si>
    <t>Uzimanje mjera, dobava i postava novog žičanog stakla debljine 6 mm, uključivo sav potreban kit, podloške, čišćenje utora, postavu i brtvljenje. Obračun po m² ugrađenog stakla.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</si>
  <si>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Uzimanje mjera, dobava i postava novog ornament stakla debljine 4 mm, uključivo sav potreban kit, podloške, čišćenje utora, postavu i brtvljenje. Obračun po m² ugrađenog stakla.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</si>
  <si>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Dobava i postava novog ogledala debljine 4 mm, s brušenim rubovima, podlogom za lijepljenje ili ovjesnim priborom, uključivo izmjeru, montažu i čišćenje nakon postave. Obračun po m² ugrađenog ogledala. Tehnički zahtjev: Float staklo mora biti debljine navedene u stavci, s obrađenim rubovima, pravilnim podloškama, kitom/brtvama i sigurnom ugradnjom.</t>
  </si>
  <si>
    <t>Demontaža puknutog izo stakla 4-16-4 mm, uključivo pažljivo vađenje iz okvira, privremeno deponiranje na gradilištu, odvoz i zbrinjavanje otpada sukladno Općim tehničkim uvjetima. Izolacijsko staklo mora biti tvornički izrađena izo-jedinica odgovarajuće debljine i sastava, s brtvljenjem i tehničkim karakteristikama prema postojećem elementu odnosno nalogu Naručitelja/nadzora, Tehnički zahtjev: Izolacijsko staklo mora biti izvedeno s debljinom, distancerom i brtvljenjem prema stavci i mjestu ugradnje.</t>
  </si>
  <si>
    <t>Demontaža puknutog ravnog float stakla debljine 4–6 mm, uključivo pažljivo vađenje iz okvira, privremeno deponiranje na gradilištu, odvoz i zbrinjavanje otpada sukladno Općim tehničkim uvjetima.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</si>
  <si>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Demontaža puknutog ravnog float stakla debljine 8–10 mm, uključivo pažljivo vađenje iz okvira, privremeno deponiranje na gradilištu, odvoz i zbrinjavanje otpada sukladno Općim tehničkim uvjetima.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</si>
  <si>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Demontaža puknutog žičanog ili ornament stakla debljine 4–6 mm, uključivo pažljivo vađenje iz okvira, privremeno deponiranje na gradilištu, odvoz i zbrinjavanje otpada sukladno Općim tehničkim uvjetima.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</si>
  <si>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Priprema i čišćenje utora/okvira nakon skidanja starog stakla, prije postave novog stakla, uključivo uklanjanje starog kita, čišćenje prašine i pripremu podloge za novo brtvljenje. Float staklo mora biti odgovarajuće debljine, ravnosti i kvalitete za namjenu, s obrađenim rubovima kada je izloženo dodiru korisnika, Tehnički zahtjev: Float staklo mora biti debljine navedene u stavci, s obrađenim rubovima, pravilnim podloškama, kitom/brtvama i sigurnom ugradnjom.</t>
  </si>
  <si>
    <t>STAKLARSKI RADOVI UKUPNO</t>
  </si>
  <si>
    <t>Izrada i montaža dvokrilnih metalnih vrata za zidarski otvor 100 - 340 x 220 - 300 cm. Dovratnik i vratna krila izrđeni su iz kvadratnih metalnih okvira.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</si>
  <si>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Demontaža i ponovna montaža dvokrilnih metalnih rešetkastih vrata vel. 180 - 340 x 220 - 360 cm, odvoz u radionicu, ugradnja lima debljine 1,5 mm u donjem dijelu krila, a vibro pletiva 20 x 20 x 2 mm visine 800 mm u gornjem dijelu krila. Uključeni su pažljivo uklanjanje, spuštanje, privremeno deponiranje na gradilištu te odvoz i zbrinjavanje otpada sukladno Općim tehničkim uvjetima.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</si>
  <si>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Demontaža i ponovna montaža jednokrilnih metalnih rešetkastih vrata vel. 100 - 190 x 220 - 360 cm, odvoz u radionicu, ugradnja lima debljine 1,5 mm u donjem dijelu krila, a vibro pletiva 20 x 20 x 2 mm visine 800 mm u gornjem dijelu krila. Uključeni su pažljivo uklanjanje, spuštanje, privremeno deponiranje na gradilištu te odvoz i zbrinjavanje otpada sukladno Općim tehničkim uvjetima.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</si>
  <si>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Demontaža i ponovna montaža metalnih vrata dim. 110 - 130 x 205 - 220 cm, odvoz u radionicu, manji bravarski popravak, čišćenje od korozije, premazivnje antikorozinom, bojanje lakom u dva naliča. Uključeni su pažljivo uklanjanje, spuštanje, privremeno deponiranje na gradilištu te odvoz i zbrinjavanje otpada sukladno Općim tehničkim uvjetima.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</si>
  <si>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Dobava i ugradnja dodatne protuprovalne brave takozvanog "H" sustava na ulazna vrata.Tvrtka koja ugrađuje bravu treba dostaviti i certifikat o protuprovalnosti iste te komplet ključeva (6 komada) i kodiranu karticu za izradu dodatnih ključeva. Uključeni su izmjera, prilagodba na licu mjesta, okov, pričvršćenje, podešavanje i završna funkcionalna provjera.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</si>
  <si>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Izrada i montaža metalne ograde koja se sastoji od metalnog okvira i vibropletiva. U cijenu uračunat sav potreban materijal i rad.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</si>
  <si>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Izrada i montaža metalnih stupova za ogradu. U cijenu uračunat sav potreban materijal i rad.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</si>
  <si>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Dobava i montaža žičane ograde. U cijenu uračunat sav potreban materijal i rad.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</si>
  <si>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Dobava i postava zasuna za lokot.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</si>
  <si>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Dobava i montaža lokota s cilindar ključem Stavka obuhvaća kompletnu izvedbu do pune funkcionalnosti i urednog završnog izgleda, uključujući izmjeru na lokaciji, prilagodbu postojećem stanju, spojni i pričvrsni materijal, pomoćne radnje, zaštitu prostora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</si>
  <si>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Skidanje postojećeg, dobava i postava novog hidrauličkog zatvarača vrata uključujući škare. Vrata širine:</t>
  </si>
  <si>
    <t>do 950 mm U cijeni su uključeni izmjera, dobava ili izrada metalnog elementa, antikorozivna priprema i zaštita, doprema, ugradnja, pričvršćenje, podešavanje pokretnih dijelova, obrada spojeva, uklanjanje ostataka materijala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</si>
  <si>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 1100 mm U cijeni su uključeni izmjera, dobava ili izrada metalnog elementa, antikorozivna priprema i zaštita, doprema, ugradnja, pričvršćenje, podešavanje pokretnih dijelova, obrada spojeva, uklanjanje ostataka materijala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</si>
  <si>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 1250 mm U cijeni su uključeni izmjera, dobava ili izrada metalnog elementa, antikorozivna priprema i zaštita, doprema, ugradnja, pričvršćenje, podešavanje pokretnih dijelova, obrada spojeva, uklanjanje ostataka materijala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</si>
  <si>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do 1600 mm U cijeni su uključeni izmjera, dobava ili izrada metalnog elementa, antikorozivna priprema i zaštita, doprema, ugradnja, pričvršćenje, podešavanje pokretnih dijelova, obrada spojeva, uklanjanje ostataka materijala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</si>
  <si>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Nabava i ugradnja vibropletiva na postojeći okvir U cijeni su uključeni izmjera, dobava ili izrada metalnog elementa, antikorozivna priprema i zaštita, doprema, ugradnja, pričvršćenje, podešavanje pokretnih dijelova, obrada spojeva, uklanjanje ostataka materijala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</si>
  <si>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Čišćenje metalnih površina (vrata i sl.) od korozije, premaz antikorozivnom, temeljnom bojom i ličenje lakom u dva naliča. Uključeni su priprema podloge, lokalni popravci, impregnacija i nanošenje premaza do ujednačenog izgleda.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</si>
  <si>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Izrada, dobava i ugradnja rešetke (gitre) Stavka obuhvaća kompletnu izvedbu do pune funkcionalnosti i urednog završnog izgleda, uključujući izmjeru na lokaciji, prilagodbu postojećem stanju, spojni i pričvrsni materijal, pomoćne radnje, zaštitu prostora i čišćenje nakon radova.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</si>
  <si>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Lokalna sanacija oštećenja balkonske ograde, rukohvata ili manjeg metalnog elementa, uključujući čišćenje, mehaničku pripremu, pričvršćenje ili zamjenu manjeg dijela, antikorozivnu zaštitu bez olova i završnu obradu u opsegu potrebnom za sigurno korištenje. Uključeni su izrada ili prilagodba elementa, spojni materijal, ugradnja, podešavanje i zaštita obrađenih površina. Metalni elementi moraju biti izrađeni od čelika propisane kvalitete, s obradom spojeva, brušenjem i antikorozivnom zaštitom bez olovnih premaza. Tehnički zahtjev: Čelični elementi moraju biti od čelika najmanje kvalitete S235JR ili jednakovrijedno, s antikorozivnom zaštitom ili pocinčanjem.</t>
  </si>
  <si>
    <t>BRAVARSKI RADOVI UKUPNO</t>
  </si>
  <si>
    <t>Skidanje starih, dobava, izrada i postava novih opšava antena, cijevi, stupića i sličnih elemenata od cinkotit lima. - promjera do 20 cm. Uključeni su pažljivo uklanjanje, spuštanje, privremeno deponiranje na gradilištu te odvoz i zbrinjavanje otpada sukladno Općim tehničkim uvjetima. Lim mora biti plastificirani pocinčani čelični lim debljine 0,55 mm, razvijene širine i izmjeri na lokaciji. Tehnički zahtjev: Cink-titan lim mora biti tvornički proizveden lim odgovarajuće debljine i razvijene širine, s pravilnim preklopima i dilatacijama.</t>
  </si>
  <si>
    <t>Skidanje starih, dobava, izrada i postava novih opšava rubova balkona, prozorskih klupčica, opšava nadozida, atika, vijenaca i raznih ograda od pocinčanog lima. Cijena uključuje sve pomoćne radnje i predradnje.</t>
  </si>
  <si>
    <t>r.š. do 25 cm. Uključeni su krojenje, oblikovanje, učvršćenje, brtvljenje spojeva i izvedba završnih detalja.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</si>
  <si>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r.š. od 25 do 40cm. Uključeni su krojenje, oblikovanje, učvršćenje, brtvljenje spojeva i izvedba završnih detalja.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</si>
  <si>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Skidanje i odvoz starih, dobava, izrada i postava novih olučnih cijevi od bakrenog lima D=0,60 mm s obujmicom r.š. 50 cm, promjer cijevi 12-15 cm. Uključeni su pažljivo uklanjanje, spuštanje, privremeno deponiranje na gradilištu te odvoz i zbrinjavanje otpada sukladno Općim tehničkim uvjetima.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</si>
  <si>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Skidanje i odvoz starih, dobava, izrada i postava novih prozorskih klupčica od obojenog pocinčanog lima - r.š. 26-33 cm. Uključeni su pažljivo uklanjanje, spuštanje, privremeno deponiranje na gradilištu te odvoz i zbrinjavanje otpada sukladno Općim tehničkim uvjetima.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</si>
  <si>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Skidanje starih, dobava, izrada i postava novih opšava rubova balkona, prozorskih klupčica, opšava nadozida, atika, vijenaca i raznih ograda od pocinčanog obojenog lima. Cijena uključuje sve pomoćne radnje i predradnje.</t>
  </si>
  <si>
    <t>Skidanje i odvoz starih, dobava, izrada i postava novih olučnih cijevi od obojenog pocinčanog lima D=0,60 mm s obujmicom r.š. Uključeni su pažljivo uklanjanje, spuštanje, privremeno deponiranje na gradilištu te odvoz i zbrinjavanje otpada sukladno Općim tehničkim uvjetima.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</si>
  <si>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Dobava, izrada i postava limenog opšava oko fasadne stolarije, r.š. 10-20cm. Uključeni su izmjera, prilagodba na licu mjesta, okov, pričvršćenje, podešavanje i završna funkcionalna provjera. Lim mora biti plastificirani pocinčani čelični lim debljine 0,55 mm, razvijene širine i izmjeri na lokaciji. Tehnički zahtjev: Limarski elementi moraju biti od plastificiranog pocinčanog čeličnog lima debljine najmanje 0,55 mm ili prema stavci, s urednim brtvljenjem spojeva.</t>
  </si>
  <si>
    <t>LIMARSKI RADOVI UKUPNO</t>
  </si>
  <si>
    <t>J.C. bez PDV-a</t>
  </si>
  <si>
    <t>IZNOS bez PDV-a</t>
  </si>
  <si>
    <t>Skidanje dotrajalog pokrova od PVC ploča i vlaknocementnih ploča bez azbesta. Ako se utvrdi ili posumnja da pokrov sadrži azbest, rad se ne obračunava po ovoj stavci, nego isključivo kroz posebnu stavku za azbestno-cementne proizvode po nalogu Naručitelja/nadzora. Uključeni su pažljivo uklanjanje, spuštanje, privremeno deponiranje na gradilištu te odvoz i zbrinjavanje otpada sukladno Općim tehničkim uvjetima. Vlaknocementne ploče moraju biti bez azbesta i. Tehnički zahtjev: Postupanje s azbestom provodi se isključivo po posebnom pisanom nalogu, uz zaštitno pakiranje, označavanje i predaju ovlaštenoj osobi za gospodarenje azbestnim/opasnim otpadom, s pratećom dokumentacijom.</t>
  </si>
  <si>
    <t>Skidanje starog dotrajalog pokrova od crijepa. Uključeni su pažljivo uklanjanje, spuštanje, privremeno deponiranje na gradilištu te odvoz i zbrinjavanje otpada sukladno Općim tehničkim uvjetima. Krovni pokrov i pribor moraju biti kompatibilni s postojećim pokrovom, pravilno pričvršćeni i izvedeni s vodonepropusnim spojevima. Tehnički zahtjev: Crijep mora biti tvornički proizveden i neoštećen, s pravilnim preklopima i pričvršćenjem prema nagibu krova.</t>
  </si>
  <si>
    <t>Nabava, transport i pokrivanje krova PVC prozirnim valovitim pločama. Uključeni su priprema podloge, dobava i ugradnja elemenata, učvršćenje, obrada spojeva i provjera vodonepropusnosti. Krovni pokrov i pribor moraju biti kompatibilni s postojećim pokrovom, pravilno pričvršćeni i izvedeni s vodonepropusnim spojevima. PVC valovite ploče moraju biti prozirne, debljine najmanje 1,2 mm, s pripadajućim vijcima i brtvama. Tehnički zahtjev: Krovopokrivački materijal mora biti kompatibilan s postojećim pokrovom, odgovarajućeg tipa i kvalitete za namjenu i ugrađen s pravilnim preklopima, pričvršćenjem i zaštitom od prodora vode.</t>
  </si>
  <si>
    <t>Nabava, transport i postavljanje novog pokrova od obojenog aluminijskog profiliranog lima oznake T 55/150 sa svim potrebnim spojnim materijalom. Uključeni su krojenje, oblikovanje, učvršćenje, brtvljenje spojeva i izvedba završnih detalja. Krovni pokrov i pribor moraju biti kompatibilni s postojećim pokrovom, pravilno pričvršćeni i izvedeni s vodonepropusnim spojevima. Aluminijski profilirani lim mora biti debljine najmanje 0,70 mm, plastificirane površine, s originalnim brtvenim vijcima. Tehnički zahtjev: Tekući hidroizolacijski sustav mora biti fleksibilan, dvokomponentan/polimer-cementni prema namjeni, s brtvenim trakama i manžetama.</t>
  </si>
  <si>
    <t>Dobava i pokrivanje krova daskama debljine 24 mm na dodir, za pokrivanje limom. Uključeni su krojenje, oblikovanje, učvršćenje, brtvljenje spojeva i izvedba završnih detalja. Tehnički zahtjev: Krovopokrivački materijal mora biti kompatibilan s postojećim pokrovom, odgovarajućeg tipa i kvalitete za namjenu i ugrađen s pravilnim preklopima, pričvršćenjem i zaštitom od prodora vode.</t>
  </si>
  <si>
    <t>Dobava i postava novih gredica presjeka 5/8 cm za pokrov vlaknocementnim pločama bez azbesta. Uključeni su priprema podloge, dobava i ugradnja elemenata, učvršćenje, obrada spojeva i provjera vodonepropusnosti. Vlaknocementne ploče moraju biti bez azbesta i. Tehnički zahtjev: Postupanje s azbestom provodi se isključivo po posebnom pisanom nalogu, uz zaštitno pakiranje, označavanje i predaju ovlaštenoj osobi za gospodarenje azbestnim/opasnim otpadom, s pratećom dokumentacijom.</t>
  </si>
  <si>
    <t>Dobava i postava novih letava presjeka 3/5 cm. Uključeni su priprema podloge, dobava i ugradnja elemenata, učvršćenje, obrada spojeva i provjera vodonepropusnosti. Krovni pokrov i pribor moraju biti kompatibilni s postojećim pokrovom, pravilno pričvršćeni i izvedeni s vodonepropusnim spojevima. Tehnički zahtjev: Krovopokrivački materijal mora biti kompatibilan s postojećim pokrovom, odgovarajućeg tipa i kvalitete za namjenu i ugrađen s pravilnim preklopima, pričvršćenjem i zaštitom od prodora vode.</t>
  </si>
  <si>
    <t>Dobava i pokrivanje krovnih ploha novom krovnom ljepenkom, pribijanjem čavlima. Cijena uključuje sve pomoćne radnje i predradnje.</t>
  </si>
  <si>
    <t>- jednostruki sloj ljepenke. Uključeni su priprema podloge, dobava i ugradnja elemenata, učvršćenje, obrada spojeva i provjera vodonepropusnosti. Krovni pokrov i pribor moraju biti kompatibilni s postojećim pokrovom, pravilno pričvršćeni i izvedeni s vodonepropusnim spojevima. Tehnički zahtjev: Bitumenska krovna traka/ljepenka mora biti odgovarajućeg tipa prema opisu stavke, s preklopima, varenjem/lijepljenjem i završnim detaljima prema uputama proizvođača.</t>
  </si>
  <si>
    <t>- dvostruki sloj ljepenke. Uključeni su priprema podloge, dobava i ugradnja elemenata, učvršćenje, obrada spojeva i provjera vodonepropusnosti. Krovni pokrov i pribor moraju biti kompatibilni s postojećim pokrovom, pravilno pričvršćeni i izvedeni s vodonepropusnim spojevima. Tehnički zahtjev: Bitumenska krovna traka/ljepenka mora biti odgovarajućeg tipa prema opisu stavke, s preklopima, varenjem/lijepljenjem i završnim detaljima prema uputama proizvođača.</t>
  </si>
  <si>
    <t>Skidanje postojeće krovne građe, spuštanje na teren i prijenos na privremenu deponiju na gradilištu.</t>
  </si>
  <si>
    <t>- daščana oplata U jediničnoj cijeni sadržani su pregled i priprema podloge, dobava materijala, ugradnja prema pravilima struke, izvedba preklopa, rubova, prodora i spojeva, privremena zaštita od prodora vode tijekom rada, uklanjanje oštećenog materijala i čišćenje zone rada. Uključeni su krojenje, oblikovanje, učvršćenje, brtvljenje spojeva i izvedba završnih detalja. Krovni pokrov i pribor moraju biti kompatibilni s postojećim pokrovom, pravilno pričvršćeni i izvedeni s vodonepropusnim spojevima. Tehnički zahtjev: Krovopokrivački materijal mora biti kompatibilan s postojećim pokrovom, odgovarajućeg tipa i kvalitete za namjenu i ugrađen s pravilnim preklopima, pričvršćenjem i zaštitom od prodora vode.</t>
  </si>
  <si>
    <t>- letve 5x8 U jediničnoj cijeni sadržani su pregled i priprema podloge, dobava materijala, ugradnja prema pravilima struke, izvedba preklopa, rubova, prodora i spojeva, privremena zaštita od prodora vode tijekom rada, uklanjanje oštećenog materijala i čišćenje zone rada. Uključeni su krojenje, oblikovanje, učvršćenje, brtvljenje spojeva i izvedba završnih detalja. Krovni pokrov i pribor moraju biti kompatibilni s postojećim pokrovom, pravilno pričvršćeni i izvedeni s vodonepropusnim spojevima. Tehnički zahtjev: Krovopokrivački materijal mora biti kompatibilan s postojećim pokrovom, odgovarajućeg tipa i kvalitete za namjenu i ugrađen s pravilnim preklopima, pričvršćenjem i zaštitom od prodora vode.</t>
  </si>
  <si>
    <t>- letve 3x5 U jediničnoj cijeni sadržani su pregled i priprema podloge, dobava materijala, ugradnja prema pravilima struke, izvedba preklopa, rubova, prodora i spojeva, privremena zaštita od prodora vode tijekom rada, uklanjanje oštećenog materijala i čišćenje zone rada. Uključeni su krojenje, oblikovanje, učvršćenje, brtvljenje spojeva i izvedba završnih detalja. Krovni pokrov i pribor moraju biti kompatibilni s postojećim pokrovom, pravilno pričvršćeni i izvedeni s vodonepropusnim spojevima. Tehnički zahtjev: Krovopokrivački materijal mora biti kompatibilan s postojećim pokrovom, odgovarajućeg tipa i kvalitete za namjenu i ugrađen s pravilnim preklopima, pričvršćenjem i zaštitom od prodora vode.</t>
  </si>
  <si>
    <t>- ljepenka U jediničnoj cijeni sadržani su pregled i priprema podloge, dobava materijala, ugradnja prema pravilima struke, izvedba preklopa, rubova, prodora i spojeva, privremena zaštita od prodora vode tijekom rada, uklanjanje oštećenog materijala i čišćenje zone rada. Uključeni su krojenje, oblikovanje, učvršćenje, brtvljenje spojeva i izvedba završnih detalja. Krovni pokrov i pribor moraju biti kompatibilni s postojećim pokrovom, pravilno pričvršćeni i izvedeni s vodonepropusnim spojevima. Tehnički zahtjev: Bitumenska krovna traka/ljepenka mora biti odgovarajućeg tipa prema opisu stavke, s preklopima, varenjem/lijepljenjem i završnim detaljima prema uputama proizvođača.</t>
  </si>
  <si>
    <t>Dobava i pokrivanje paropropusnom i vodonepropusnom folijom. Uključeni su priprema podloge, dobava i ugradnja elemenata, učvršćenje, obrada spojeva i provjera vodonepropusnosti. Krovni pokrov i pribor moraju biti kompatibilni s postojećim pokrovom, pravilno pričvršćeni i izvedeni s vodonepropusnim spojevima. Tehnički zahtjev: Paropropusna/vodonepropusna krovna folija mora imati odgovarajuću paropropusnost/vodonepropusnost, s preklopima i brtvljenjem prema uputama proizvođača.</t>
  </si>
  <si>
    <t>KROVOPOKRIVAČKI RADOVI UKUPNO</t>
  </si>
  <si>
    <t>Trajno iznošenje, utovar, odvoz i predaja starog namještaja, bijele tehnike i drugih dotrajalih pokretnih stvari iz stana ili poslovnog prostora na gradsku deponiju. Uključeni su iznošenje, utovar, odvoz i zbrinjavanje odnosno predaja na gradsku deponiju. Tehnički zahtjev: Iznošenje i odvoz izvesti bez oštećenja prostora, stubišta, dizala i zajedničkih komunikacija; bijelu tehniku i električni otpad predati ovlaštenom sakupljaču kada je primjenjivo.</t>
  </si>
  <si>
    <t>Trajno iznošenje starog namještaja, bijele tehnike i drugih dotrajalih pokretnih stvari iz prostora do vozila ili mjesta preuzimanja, u objektima s otežanim pristupom, stubištem ili bez mogućnosti korištenja dizala, na visinskoj udaljenosti do 10 m. Uključeni su iznošenje, utovar, odvoz i zbrinjavanje odnosno predaja na gradsku deponiju. Tehnički zahtjev: Iznošenje i odvoz izvesti bez oštećenja prostora, stubišta, dizala i zajedničkih komunikacija; bijelu tehniku i električni otpad predati ovlaštenom sakupljaču kada je primjenjivo.</t>
  </si>
  <si>
    <t>Trajno iznošenje starog namještaja, bijele tehnike i drugih dotrajalih pokretnih stvari iz prostora do vozila ili mjesta preuzimanja, u objektima s izraženijim otežanim pristupom, na horizontalnoj udaljenosti 20–30 m i/ili visinskoj udaljenosti 10–20 m. Uključeni su iznošenje, utovar, odvoz i zbrinjavanje odnosno predaja na gradsku deponiju. Tehnički zahtjev: Iznošenje i odvoz izvesti bez oštećenja prostora, stubišta, dizala i zajedničkih komunikacija; bijelu tehniku i električni otpad predati ovlaštenom sakupljaču kada je primjenjivo.</t>
  </si>
  <si>
    <t>IZNOŠENJE I ODVOZ STAROG NAMJEŠTAJA, BIJELE TEHNIKE I OPREME UKUPNO</t>
  </si>
  <si>
    <t>Čišćenje staklenih površina (izloga) od naljepnica plakata, grafita i sl. Prije izvedbe obvezna je provjera stvarnih mjera na lokaciji, načina otvaranja, stanja podloge i postojećih spojeva. Uključeni su rad, osnovni materijal i potrebne predradnje za potpunu izvedbu stavke. Tehnički zahtjev: Sredstva za čišćenje moraju biti prikladna za postojeću podlogu, neabrazivna gdje je potrebno, uz zaštitu okolnih površina i uklanjanje ostataka nakon rada.</t>
  </si>
  <si>
    <t>Pranje balkona od ptičjeg izmeta i drugih prljavština. Stavka se izvodi isključivo po nalogu Naručitelja, uz prethodno utvrđivanje opsega i načina obračuna. Uključeni su rad, osnovni materijal i potrebne predradnje za potpunu izvedbu stavke. Tehnički zahtjev: Sredstva za čišćenje moraju biti prikladna za postojeću podlogu, neabrazivna gdje je potrebno, uz zaštitu okolnih površina i uklanjanje ostataka nakon rada.</t>
  </si>
  <si>
    <t>Dobava i postava mehaničkog igličastog sustava kao zaštita od ptica. Cijena uključuje sav potreban pričvrsni materijal te sve predradnje. Uključeni su rad, osnovni materijal i potrebne predradnje za potpunu izvedbu stavke. Tehnički zahtjev: Materijal i način izvedbe moraju biti usklađeni s konkretnom podlogom i nalogom Naručitelja/nadzora, uz čišćenje i predaju radnog područja.</t>
  </si>
  <si>
    <t>Dobava i postava pocinčane mreže kao zaštita od ptica. Cijena uključuje sav potreban pričvrsni materijal te sve predradnje. Uključeni su rad, osnovni materijal i potrebne predradnje za potpunu izvedbu stavke. Tehnički zahtjev: Materijal i način izvedbe moraju biti usklađeni s konkretnom podlogom i nalogom Naručitelja/nadzora, uz čišćenje i predaju radnog područja.</t>
  </si>
  <si>
    <t>Dobava materijala, izrada i montaža rolo zavjese s bočnim vodilicama i kutijom. Stavka uključuje sav potreban okov i mehanizam za otvaranje. Uključeni su rad, osnovni materijal i potrebne predradnje za potpunu izvedbu stavke. Tehnički zahtjev: Materijal i način izvedbe moraju biti usklađeni s konkretnom podlogom i nalogom Naručitelja/nadzora, uz čišćenje i predaju radnog područja.</t>
  </si>
  <si>
    <t>Odlazak na lokaciju, istraživanje i dijagnoza uzroka određenog problema (curenje, puknuće odvodnih i dovodnih instalacija i sl.) i izdavanje zapisnika o utvrđenom. Uključeni su spojni komadi, brtvljenje, podešavanje pada, učvršćenje i funkcionalna provjera instalacije. Sanacija obuhvaća zatvaranje zahvaćenog dijela instalacije, lokalno otvaranje pristupa i privremeno ili trajno osiguranje od daljnjeg curenja. Tehnički zahtjev: Materijal i način izvedbe moraju biti usklađeni s konkretnom podlogom i nalogom Naručitelja/nadzora, uz čišćenje i predaju radnog područja.</t>
  </si>
  <si>
    <t>Pronalazak puknuća na instalacijama dovoda specijalističkim aparatima ili sondiranjem, tj. bušenjem i osluškivanjem pomoću sonde. Uključeni su rad, osnovni materijal i potrebne predradnje za potpunu izvedbu stavke. Sanacija obuhvaća zatvaranje zahvaćenog dijela instalacije, lokalno otvaranje pristupa i privremeno ili trajno osiguranje od daljnjeg curenja. Tehnički zahtjev: Materijal i način izvedbe moraju biti usklađeni s konkretnom podlogom i nalogom Naručitelja/nadzora, uz čišćenje i predaju radnog područja.</t>
  </si>
  <si>
    <t>Snimanje interne odvodne instalacije (od sifona do zajedničke kanalizacijske vertikale) kamerom i izdavanje snimke u elektroničkom obliku prihvatljivom Naručitelju Svi spojevi moraju biti izvedeni uredno, sigurno i dostupno za kontrolu, uz poštivanje boja vodiča, zaštitnih mjera i zahtjeva prostora u kojem se rad izvodi. Uključeni su spojni komadi, brtvljenje, podešavanje pada, učvršćenje i funkcionalna provjera instalacije. Snimka se dostavlja u digitalnom obliku, uz kratak pisani nalaz s označenim mjestom kvara ili začepljenja ako je utvrđeno. Tehnički zahtjev: Dokumentacija mora sadržavati jasne digitalne fotografije, opis lokacije, opseg radova i datum, u formatu prihvatljivom Naručitelju/nadzoru.</t>
  </si>
  <si>
    <t>Odčepljivanje vertikalnih i horizontalnih odvodnih vodova čeličnim užetom ili odgovarajućim alatom, uključivo pristup instalaciji, čišćenje voda, funkcionalnu provjeru protočnosti i dovođenje mjesta rada u uporabno stanje. Obračun po intervenciji. Tehnički zahtjev: Sredstva za čišćenje moraju biti prikladna za postojeću podlogu, neabrazivna gdje je potrebno, uz zaštitu okolnih površina i uklanjanje ostataka nakon rada.</t>
  </si>
  <si>
    <t>Dovoz i odvoz radne platforme/košare za izvođenje radova na visini, uključivo osnovno pozicioniranje i pripremu za rad. Obračun po izlasku/angažmanu. Tehnički zahtjev: Materijal i način izvedbe moraju biti usklađeni s konkretnom podlogom i nalogom Naručitelja/nadzora, uz čišćenje i predaju radnog područja.</t>
  </si>
  <si>
    <t>OSTALO UKUPNO</t>
  </si>
  <si>
    <t>HITNE INTERVENCIJE I MANJI POPRAVCI</t>
  </si>
  <si>
    <t>Hitna intervencija – zaprimanje naloga, organizacija izlaska, izlazak na lokaciju, pregled i osnovna dijagnostika kvara, uz izradu kratkog zapisnika/fotodokumentacije. Stavka se primjenjuje samo po nalogu Naručitelja, za stvarno izvedenu intervenciju i bez dvostrukog obračuna s drugim stavkama. Tehnički zahtjev: Za hitnu intervenciju koriste se materijali kompatibilni s postojećim stanjem i primjenjivi za privremenu ili trajnu sanaciju, uz obveznu fotodokumentaciju, zapisnik i osnovnu funkcionalnu provjeru.</t>
  </si>
  <si>
    <t>Privremena sanacija aktivnog curenja vode radi sprječavanja daljnje štete, uključivo zatvaranje vode, lokalno otvaranje pristupa, privremeno brtvljenje ili zatvaranje oštećenog voda, provjeru nepropusnosti i zapisnik. Stavka se primjenjuje samo po nalogu Naručitelja, za stvarno izvedenu intervenciju i bez dvostrukog obračuna s drugim stavkama. Tehnički zahtjev: Za hitnu intervenciju koriste se materijali kompatibilni s postojećim stanjem i primjenjivi za privremenu ili trajnu sanaciju, uz obveznu fotodokumentaciju, zapisnik i osnovnu funkcionalnu provjeru.</t>
  </si>
  <si>
    <t>Trajna sanacija manjeg puknuća dovodne vodovodne instalacije u zidu/podu, uključivo lokalno štemanje, zamjenu oštećenog dijela cijevi do 1,00 m, spojni materijal, ispitivanje nepropusnosti i krpanje šlica do faze za završnu obradu. Sanacija obuhvaća zatvaranje zahvaćenog dijela instalacije, lokalno otvaranje pristupa i privremeno ili trajno osiguranje od daljnjeg curenja. Tehnički zahtjev: Za hitnu intervenciju koriste se materijali kompatibilni s postojećim stanjem i primjenjivi za privremenu ili trajnu sanaciju, uz obveznu fotodokumentaciju, zapisnik i osnovnu funkcionalnu provjeru.</t>
  </si>
  <si>
    <t>Odčepljivanje umivaonika, sudopera, tuša/kade ili podnog sifona mehaničkom spiralom za odčepljivanje i tlačnim ispiranjem vodom, uključivo čišćenje, provjeru otjecanja i odvoz sitnog otpada nastalog radom. Intervencija obuhvaća korištenje mehaničkog alata primjerene snage, provjeru protočnosti i osnovno ispiranje trase nakon zahvata. Umivaonik mora biti sanitarna keramika bijele boje. Tehnički zahtjev: Keramičke pločice moraju biti I. klase; ljepilo minimalno C2TE/S1, a fugirna masa minimalno CG2, prema namjeni prostora.</t>
  </si>
  <si>
    <t>Odčepljivanje horizontalnog odvodnog voda do zajedničke vertikale, mehaničkim putem ili visokotlačnim ispiranjem, uključivo dolazak, rad, provjeru protočnosti i zapisnik. Uključeni su spojni komadi, brtvljenje, podešavanje pada, učvršćenje i funkcionalna provjera instalacije. Tehnički zahtjev: Za hitnu intervenciju koriste se materijali kompatibilni s postojećim stanjem i primjenjivi za privremenu ili trajnu sanaciju, uz obveznu fotodokumentaciju, zapisnik i osnovnu funkcionalnu provjeru.</t>
  </si>
  <si>
    <t>Snimanje interne odvodne instalacije kamerom, s dostavom digitalne snimke i pisanog nalaza u elektroničkom obliku prihvatljivom Naručitelju. Uključeni su spojni komadi, brtvljenje, podešavanje pada, učvršćenje i funkcionalna provjera instalacije. Snimka se dostavlja u digitalnom obliku, uz kratak pisani nalaz s označenim mjestom kvara ili začepljenja ako je utvrđeno. Tehnički zahtjev: Za hitnu intervenciju koriste se materijali kompatibilni s postojećim stanjem i primjenjivi za privremenu ili trajnu sanaciju, uz obveznu fotodokumentaciju, zapisnik i osnovnu funkcionalnu provjeru.</t>
  </si>
  <si>
    <t>Privremena sanacija prokišnjavanja krova, terase, balkona, opšava ili prodora, uključivo lokalni pregled, čišćenje mjesta prodora, privremeno brtvljenje i mjere sprječavanja daljnje štete. Uključeni su priprema podloge, dobava i ugradnja elemenata, učvršćenje, obrada spojeva i provjera vodonepropusnosti. Tehnički zahtjev: Za hitnu intervenciju koriste se materijali kompatibilni s postojećim stanjem i primjenjivi za privremenu ili trajnu sanaciju, uz obveznu fotodokumentaciju, zapisnik i osnovnu funkcionalnu provjeru.</t>
  </si>
  <si>
    <t>Lokalna sanacija manjeg prodora vode oko prozora, vrata, klupčica, opšava ili instalacijskog prodora, uključivo pripremu podloge, brtvljenje odgovarajućim trajnoelastičnim materijalom i završno čišćenje. Uključeni su izmjera, prilagodba na licu mjesta, okov, pričvršćenje, podešavanje i završna funkcionalna provjera. Tehnički zahtjev: Za hitnu intervenciju koriste se materijali kompatibilni s postojećim stanjem i primjenjivi za privremenu ili trajnu sanaciju, uz obveznu fotodokumentaciju, zapisnik i osnovnu funkcionalnu provjeru.</t>
  </si>
  <si>
    <t>Privremeno zatvaranje oštećenog otvora, prozora, vrata ili izloga OSB pločom debljine 18 mm, uključivo izmjeru, dobavu, krojenje, pričvršćenje vijcima i tiplama te kasnije uklanjanje po nalogu. Uključeni su izmjera, prilagodba na licu mjesta, pričvršćenje i završna funkcionalna provjera. Tehnički zahtjev: Predvidjeti OSB/3 ploče, emisijske klase E1, za nosive primjene u vlažnim uvjetima, s prikladnim vijcima i spojnim priborom.</t>
  </si>
  <si>
    <t>Interventna demontaža ili osiguranje labavog, opasnog ili visećeg elementa u prostoru ili na pročelju/balkonu, uključivo osnovna sredstva za siguran rad i uklanjanje opasnosti. Uključeni su pažljivo uklanjanje, spuštanje, privremeno deponiranje na gradilištu te odvoz i zbrinjavanje otpada sukladno Općim tehničkim uvjetima. Tehnički zahtjev: Za hitnu intervenciju koriste se materijali kompatibilni s postojećim stanjem i primjenjivi za privremenu ili trajnu sanaciju, uz obveznu fotodokumentaciju, zapisnik i osnovnu funkcionalnu provjeru.</t>
  </si>
  <si>
    <t>Zamjena cilindra brave ulaznih ili unutarnjih vrata, uključivo demontažu starog cilindra, dobavu i ugradnju novog cilindra standardne kvalitete s najmanje 3 ključa te ispitivanje rada. Uključeni su pažljivo uklanjanje, spuštanje, privremeno deponiranje na gradilištu te odvoz i zbrinjavanje otpada sukladno Općim tehničkim uvjetima. Tehnički zahtjev: Za hitnu intervenciju koriste se materijali kompatibilni s postojećim stanjem i primjenjivi za privremenu ili trajnu sanaciju, uz obveznu fotodokumentaciju, zapisnik i osnovnu funkcionalnu provjeru.</t>
  </si>
  <si>
    <t>Popravak brave, prihvatnika, kvake ili okova vrata bez zamjene krila/dovratnika, uključivo sitni spojni i pričvrsni materijal. Uključeni su izmjera, prilagodba na licu mjesta, okov, pričvršćenje, podešavanje i završna funkcionalna provjera. Tehnički zahtjev: Za hitnu intervenciju koriste se materijali kompatibilni s postojećim stanjem i primjenjivi za privremenu ili trajnu sanaciju, uz obveznu fotodokumentaciju, zapisnik i osnovnu funkcionalnu provjeru.</t>
  </si>
  <si>
    <t>Interventno otvaranje vrata bez oštećenja ili s minimalnim oštećenjem, uz zapisnik i po nalogu Naručitelja. Prije izvedbe obvezna je provjera stvarnih mjera na lokaciji, načina otvaranja, stanja podloge i postojećih spojeva. Uključeni su izmjera, prilagodba na licu mjesta, okov, pričvršćenje, podešavanje i završna funkcionalna provjera. Tehnički zahtjev: Za hitnu intervenciju koriste se materijali kompatibilni s postojećim stanjem i primjenjivi za privremenu ili trajnu sanaciju, uz obveznu fotodokumentaciju, zapisnik i osnovnu funkcionalnu provjeru.</t>
  </si>
  <si>
    <t>Zamjena oštećenog ravnog stakla do 1,00 m2, uključivo izmjeru, dobavu, demontažu oštećenog stakla, postavu novog stakla i brtvljenje/učvršćenje. Uključeni su pažljivo uklanjanje, spuštanje, privremeno deponiranje na gradilištu te odvoz i zbrinjavanje otpada sukladno Općim tehničkim uvjetima. Float staklo mora biti odgovarajuće debljine, ravnosti i kvalitete za namjenu, s obrađenim rubovima kada je izloženo dodiru korisnika, Tehnički zahtjev: Za hitnu intervenciju koriste se materijali kompatibilni s postojećim stanjem i primjenjivi za privremenu ili trajnu sanaciju, uz obveznu fotodokumentaciju, zapisnik i osnovnu funkcionalnu provjeru.</t>
  </si>
  <si>
    <t>Lokalna sanacija oštećenja zida ili stropa nakon intervencije, uključivo krpanje, gletanje i pripremu za bojanje na površini do 1,00 m2. Tehnički zahtjev: Za hitnu intervenciju koriste se materijali kompatibilni s postojećim stanjem i primjenjivi za privremenu ili trajnu sanaciju, uz obveznu fotodokumentaciju, zapisnik i osnovnu funkcionalnu provjeru.</t>
  </si>
  <si>
    <t>Lokalno bojanje zida ili stropa nakon popravka, u dva naliča disperzivnom bojom, na površini do 5,00 m2 po lokaciji. Izvođač je dužan prethodno pripremiti i zaštititi prostor, sanirati manja lokalna oštećenja podloge u opsegu nužnom za uredan završni izgled te nakon završetka ukloniti zaštite i očistiti radno područje. Tehnički zahtjev: Za hitnu intervenciju koriste se materijali kompatibilni s postojećim stanjem i primjenjivi za privremenu ili trajnu sanaciju, uz obveznu fotodokumentaciju, zapisnik i osnovnu funkcionalnu provjeru.</t>
  </si>
  <si>
    <t>Zamjena oštećenog keramičkog elementa ili pločice do 1,00 m2, uključivo skidanje oštećenih pločica, pripremu podloge, dobavu ljepila/fug mase, postavu i fugiranje; pločice osigurava Naručitelj ili se obračunavaju posebnom stavkom ako nisu dostupne. Uključeni su pažljivo uklanjanje, spuštanje, privremeno deponiranje na gradilištu te odvoz i zbrinjavanje otpada sukladno Općim tehničkim uvjetima. Tehnički zahtjev: Keramičke pločice moraju biti I. klase; ljepilo minimalno C2TE/S1, a fugirna masa minimalno CG2, prema namjeni prostora.</t>
  </si>
  <si>
    <t>Zamjena silikonskog spoja u kupaonici/kuhinji, uključivo uklanjanje starog silikona, čišćenje i nanošenje sanitarnog silikona otpornog na plijesan. Stavka se primjenjuje samo po nalogu Naručitelja, za stvarno izvedenu intervenciju i bez dvostrukog obračuna s drugim stavkama. Tehnički zahtjev: Za hitnu intervenciju koriste se materijali kompatibilni s postojećim stanjem i primjenjivi za privremenu ili trajnu sanaciju, uz obveznu fotodokumentaciju, zapisnik i osnovnu funkcionalnu provjeru.</t>
  </si>
  <si>
    <t>Interventni pregled i otklanjanje manjeg elektro kvara na instalaciji rasvjete, utičnica ili prekidača, uključivo osnovno mjerenje, učvršćenje spojeva i zapisnik; zamjene uređaja obračunavaju se posebnim stavkama. Uključeni su dobava, montaža, spajanje, označavanje i funkcionalna provjera prema pravilima struke. Instalacijski prekidači moraju biti odgovarajuće nazivne struje i napona, za predviđeni način ugradnje, s oznakom sukladnosti i zaštitom prema prostoru ugradnje. Rasvjetna tijela moraju biti LED izvedbe ili jednakovrijedna, s oznakom sukladnosti, odgovarajućom IP zaštitom, temperaturom boje i svjetlosnim tokom prema opisu stavke i namjeni prostora. Tehnički zahtjev: Za hitnu intervenciju koriste se materijali kompatibilni s postojećim stanjem i primjenjivi za privremenu ili trajnu sanaciju, uz obveznu fotodokumentaciju, zapisnik i osnovnu funkcionalnu provjeru.</t>
  </si>
  <si>
    <t>Zamjena oštećene utičnice, prekidača ili tipkala odgovarajućim novim elementom, uključivo demontažu, ugradnju, spajanje i ispitivanje. Uključeni su pažljivo uklanjanje, spuštanje, privremeno deponiranje na gradilištu te odvoz i zbrinjavanje otpada sukladno Općim tehničkim uvjetima. Instalacijski prekidači moraju biti odgovarajuće nazivne struje i napona, za predviđeni način ugradnje, s oznakom sukladnosti i zaštitom prema prostoru ugradnje. Tehnički zahtjev: Za hitnu intervenciju koriste se materijali kompatibilni s postojećim stanjem i primjenjivi za privremenu ili trajnu sanaciju, uz obveznu fotodokumentaciju, zapisnik i osnovnu funkcionalnu provjeru.</t>
  </si>
  <si>
    <t>Zamjena oštećenog rasvjetnog tijela LED nadgradnom ili ugradnom svjetiljkom odgovarajuće snage i IP zaštite prema prostoru, uključivo spajanje i ispitivanje. Uključeni su dobava, montaža, spajanje, označavanje i funkcionalna provjera prema pravilima struke. Tehnički zahtjev: Za hitnu intervenciju koriste se materijali kompatibilni s postojećim stanjem i primjenjivi za privremenu ili trajnu sanaciju, uz obveznu fotodokumentaciju, zapisnik i osnovnu funkcionalnu provjeru.</t>
  </si>
  <si>
    <t>Privremeno isključenje nesigurne električne instalacije ili dijela instalacije, označavanje i izrada kratkog zapisnika o stanju. Stavka se primjenjuje samo po nalogu Naručitelja, za stvarno izvedenu intervenciju i bez dvostrukog obračuna s drugim stavkama. Tehnički zahtjev: Za hitnu intervenciju koriste se materijali kompatibilni s postojećim stanjem i primjenjivi za privremenu ili trajnu sanaciju, uz obveznu fotodokumentaciju, zapisnik i osnovnu funkcionalnu provjeru.</t>
  </si>
  <si>
    <t>Interventna provjera plinske instalacije ili plinskog trošila u slučaju prijave miris plina ili sumnje na neispravnost, uključivo mjere osiguranja prostora i zapisnik; rad izvodi ovlaštena osoba. Uključeni su spojni materijal, montaža, podešavanje, ispitivanje nepropusnosti i puštanje u rad. Tehnički zahtjev: Za hitnu intervenciju koriste se materijali kompatibilni s postojećim stanjem i primjenjivi za privremenu ili trajnu sanaciju, uz obveznu fotodokumentaciju, zapisnik i osnovnu funkcionalnu provjeru.</t>
  </si>
  <si>
    <t>Privremena sanacija ili zatvaranje plinskog priključka/trošila radi sprječavanja opasnosti, uključivo potrebne provjere i zapisnik ovlaštene osobe. Uključeni su spojni materijal, montaža, podešavanje, ispitivanje nepropusnosti i puštanje u rad. Tehnički zahtjev: Za hitnu intervenciju koriste se materijali kompatibilni s postojećim stanjem i primjenjivi za privremenu ili trajnu sanaciju, uz obveznu fotodokumentaciju, zapisnik i osnovnu funkcionalnu provjeru.</t>
  </si>
  <si>
    <t>Interventna zamjena kutnog ventila, fleksibilne cijevi, sifona ili sličnog manjeg sanitarnog elementa, uključivo dobavu standardnog elementa, montažu i provjeru nepropusnosti. Uključeni su spojni i brtveni materijal, montaža, ispitivanje nepropusnosti i puštanje u funkciju. Tehnički zahtjev: Tekući hidroizolacijski sustav mora biti fleksibilan, dvokomponentan/polimer-cementni prema namjeni, s brtvenim trakama i manžetama.</t>
  </si>
  <si>
    <t>Dostava fotografija prije, tijekom i nakon radova te kratkog izvješća po nalogu, kada Naručitelj to posebno zatraži za dokazivanje opsega izvedbe. Uključeni su montažni i spojni materijal, brtvljenje, priključenje te funkcionalna proba. Tehnički zahtjev: Za hitnu intervenciju koriste se materijali kompatibilni s postojećim stanjem i primjenjivi za privremenu ili trajnu sanaciju, uz obveznu fotodokumentaciju, zapisnik i osnovnu funkcionalnu provjeru.</t>
  </si>
  <si>
    <t>HITNE INTERVENCIJE I MANJI POPRAVCI – DOPUNSKE STAVKE UKUPNO</t>
  </si>
  <si>
    <t>Uklanjanje, pakiranje, odvoz i zbrinjavanje azbestno-cementnih ploča i drugih proizvoda koji sadrže azbest, isključivo po posebnom pisanom nalogu Naručitelja/nadzora i uz provedbu propisanih mjera zaštite. U jediničnoj cijeni sadržani su pažljiva demontaža bez nepotrebnog lomljenja, zaštitno pakiranje i označavanje otpada, utovar, transport i predaja ovlaštenoj osobi za zbrinjavanje opasnog otpada te dostava propisane prateće dokumentacije Naručitelju. Stavka se ne može obračunavati zajedno s općim stavkama rušenja, demontaže ili odvoza građevnog otpada za isti opseg radova. Tehnički zahtjev: Postupanje s azbestom provodi se isključivo po posebnom pisanom nalogu, uz zaštitno pakiranje, označavanje i predaju ovlaštenoj osobi za gospodarenje azbestnim/opasnim otpadom, s pratećom dokumentacijom.</t>
  </si>
  <si>
    <t>Uklanjanje, prikupljanje, pakiranje, označavanje, privremeno skladištenje, utovar, odvoz i zbrinjavanje ostalih posebnih kategorija otpada i/ili opasnog otpada, osim azbestno-cementnih proizvoda, koji se zateknu tijekom izvođenja radova, isključivo po pisanom nalogu Naručitelja/nadzora. Stavka obuhvaća otpad koji se ne može smatrati uobičajenim građevnim otpadom, uključivo ambalažu onečišćenu bojama, lakovima, ljepilima, otapalima ili kemikalijama, zauljene i onečišćene krpe, filtre, patrone, ostatke kemijskih sredstava, fluorescentne cijevi, onečišćene materijale i druge posebne kategorije otpada koje zahtijevaju poseban način zbrinjavanja. U jediničnu cijenu uključeni su sav rad, zaštitna oprema, sredstva za sigurno prikupljanje i pakiranje, označavanje otpada, privremeno skladištenje, utovar, transport, predaja ovlaštenoj osobi, zbrinjavanje, čišćenje površina onečišćenih predmetnim radovima te dostava prateće dokumentacije. Obračun prema stvarno predanoj količini otpada, uz prethodnu suglasnost Naručitelja/nadzora i dokaznu dokumentaciju ovlaštenog preuzimatelja. Stavka se ne može obračunavati za uobičajeni građevni otpad, ambalažu i višak materijala čiji su odvoz i zbrinjavanje već sadržani u jediničnim cijenama i Općim tehničkim uvjetima. Tehnički zahtjev: Otpad se mora razvrstati, sigurno pakirati, označiti i predati ovlaštenoj osobi za odgovarajući ključ otpada, uz prateću dokumentaciju o predaji i zbrinjavanju.</t>
  </si>
  <si>
    <t>OPASNI I POSEBNI OTPAD – POSEBNE STAVKE SAMO PO NALOGU UKUPNO</t>
  </si>
  <si>
    <t>REKAPITULACIJA</t>
  </si>
  <si>
    <t>SVEUKUPNO bez PDV-a</t>
  </si>
  <si>
    <t>PDV 25%</t>
  </si>
  <si>
    <t>SVEUKUPNO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</si>
</sst>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font>
      <sz val="11"/>
      <name val="Carlito"/>
    </font>
    <font>
      <b/>
      <sz val="11"/>
      <name val="Arial"/>
      <family val="2"/>
      <charset val="238"/>
    </font>
    <font>
      <sz val="11"/>
      <name val="Arial"/>
      <family val="2"/>
      <charset val="238"/>
    </font>
    <font>
      <b/>
      <sz val="10"/>
      <color rgb="FF000000"/>
      <name val="Arial"/>
      <family val="2"/>
      <charset val="238"/>
    </font>
    <font>
      <b/>
      <sz val="10"/>
      <name val="Arial"/>
      <family val="2"/>
      <charset val="238"/>
    </font>
    <font>
      <sz val="10"/>
      <name val="Arial"/>
      <family val="2"/>
      <charset val="238"/>
    </font>
    <font>
      <b/>
      <sz val="12"/>
      <name val="Arial"/>
      <family val="2"/>
      <charset val="238"/>
    </font>
    <font>
      <sz val="12"/>
      <name val="Arial"/>
      <family val="2"/>
      <charset val="238"/>
    </font>
    <font>
      <i/>
      <sz val="11"/>
      <name val="Arial"/>
      <family val="2"/>
      <charset val="238"/>
    </font>
    <font>
      <b/>
      <sz val="11"/>
      <name val="Carlito"/>
    </font>
    <font>
      <b/>
      <sz val="14"/>
      <name val="Arial"/>
      <family val="2"/>
      <charset val="238"/>
    </font>
    <font>
      <b/>
      <sz val="12"/>
      <name val="Arial"/>
      <family val="2"/>
      <charset val="238"/>
    </font>
    <font>
      <b/>
      <sz val="11"/>
      <name val="Arial"/>
      <family val="2"/>
      <charset val="238"/>
    </font>
    <font>
      <sz val="11"/>
      <name val="Arial"/>
      <family val="2"/>
      <charset val="238"/>
    </font>
    <font>
      <b/>
      <sz val="10"/>
      <name val="Arial"/>
      <family val="2"/>
      <charset val="238"/>
    </font>
    <font>
      <sz val="11"/>
      <name val="Carlito"/>
    </font>
  </fonts>
  <fills count="11">
    <fill>
      <patternFill patternType="none"/>
    </fill>
    <fill>
      <patternFill patternType="gray125"/>
    </fill>
    <fill>
      <patternFill patternType="solid">
        <fgColor rgb="FFBFBFBF"/>
      </patternFill>
    </fill>
    <fill>
      <patternFill patternType="solid">
        <fgColor rgb="FFD9D9D9"/>
      </patternFill>
    </fill>
    <fill>
      <patternFill patternType="solid">
        <fgColor rgb="FFD9D9D9"/>
      </patternFill>
    </fill>
    <fill>
      <patternFill patternType="solid">
        <fgColor rgb="FFD9D9D9"/>
      </patternFill>
    </fill>
    <fill>
      <patternFill patternType="solid">
        <fgColor theme="0" tint="-0.14999847407452621"/>
        <bgColor indexed="65"/>
      </patternFill>
    </fill>
    <fill>
      <patternFill patternType="solid">
        <fgColor theme="0" tint="-0.249977111117893"/>
        <bgColor indexed="65"/>
      </patternFill>
    </fill>
    <fill>
      <patternFill patternType="solid">
        <fgColor theme="0" tint="-0.14999847407452621"/>
        <bgColor indexed="65"/>
      </patternFill>
    </fill>
    <fill>
      <patternFill patternType="solid">
        <fgColor theme="0" tint="-4.9989318521683403E-2"/>
        <bgColor indexed="65"/>
      </patternFill>
    </fill>
    <fill>
      <patternFill patternType="solid">
        <f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s>
  <cellStyleXfs count="2">
    <xf numFmtId="0" fontId="0" fillId="0" borderId="0"/>
    <xf numFmtId="0" fontId="15" fillId="10" borderId="5" applyNumberFormat="0" applyFont="0" applyAlignment="0" applyProtection="0"/>
  </cellStyleXfs>
  <cellXfs count="85">
    <xf numFmtId="0" fontId="0" fillId="0" borderId="0" xfId="0"/>
    <xf numFmtId="0" fontId="0" fillId="0" borderId="0" xfId="0" applyAlignment="1">
      <alignment vertical="top" wrapText="1"/>
    </xf>
    <xf numFmtId="4" fontId="0" fillId="0" borderId="0" xfId="0" applyNumberFormat="1" applyAlignment="1">
      <alignment vertical="top" wrapText="1"/>
    </xf>
    <xf numFmtId="0" fontId="0" fillId="0" borderId="0" xfId="0" applyAlignment="1">
      <alignment horizontal="center" vertical="top" wrapText="1"/>
    </xf>
    <xf numFmtId="4" fontId="0" fillId="0" borderId="0" xfId="0" applyNumberFormat="1" applyAlignment="1">
      <alignment horizontal="center" vertical="top" wrapText="1"/>
    </xf>
    <xf numFmtId="0" fontId="0" fillId="0" borderId="0" xfId="0" applyAlignment="1">
      <alignment horizontal="center"/>
    </xf>
    <xf numFmtId="0" fontId="2" fillId="0" borderId="0" xfId="0" applyFont="1"/>
    <xf numFmtId="0" fontId="2" fillId="0" borderId="1" xfId="0" applyFont="1" applyBorder="1" applyAlignment="1">
      <alignment vertical="top" wrapText="1"/>
    </xf>
    <xf numFmtId="0" fontId="2" fillId="0" borderId="1" xfId="0" applyFont="1" applyBorder="1" applyAlignment="1">
      <alignment horizontal="center" vertical="top" wrapText="1"/>
    </xf>
    <xf numFmtId="0" fontId="3" fillId="4" borderId="1" xfId="0" applyFont="1" applyFill="1" applyBorder="1" applyAlignment="1">
      <alignment horizontal="center" vertical="center" wrapText="1"/>
    </xf>
    <xf numFmtId="0" fontId="5" fillId="0" borderId="0" xfId="0" applyFont="1"/>
    <xf numFmtId="0" fontId="5" fillId="0" borderId="1" xfId="0" applyFont="1" applyBorder="1" applyAlignment="1">
      <alignment vertical="top" wrapText="1"/>
    </xf>
    <xf numFmtId="0" fontId="5" fillId="0" borderId="1" xfId="0" applyFont="1" applyBorder="1" applyAlignment="1">
      <alignment horizontal="center" wrapText="1"/>
    </xf>
    <xf numFmtId="4" fontId="5" fillId="0" borderId="1" xfId="0" applyNumberFormat="1" applyFont="1" applyBorder="1" applyAlignment="1">
      <alignment horizontal="center" wrapText="1"/>
    </xf>
    <xf numFmtId="4" fontId="5" fillId="0" borderId="1" xfId="0" applyNumberFormat="1" applyFont="1" applyBorder="1" applyAlignment="1">
      <alignment wrapText="1"/>
    </xf>
    <xf numFmtId="0" fontId="5" fillId="0" borderId="1" xfId="0" applyFont="1" applyBorder="1" applyAlignment="1">
      <alignment horizontal="center" vertical="top" wrapText="1"/>
    </xf>
    <xf numFmtId="4" fontId="5" fillId="0" borderId="1" xfId="0" applyNumberFormat="1" applyFont="1" applyBorder="1" applyAlignment="1">
      <alignment horizontal="center" vertical="top" wrapText="1"/>
    </xf>
    <xf numFmtId="4" fontId="5" fillId="0" borderId="1" xfId="0" applyNumberFormat="1" applyFont="1" applyBorder="1" applyAlignment="1">
      <alignment vertical="top" wrapText="1"/>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center" vertical="top" wrapText="1"/>
    </xf>
    <xf numFmtId="0" fontId="6" fillId="2" borderId="1" xfId="0" applyFont="1" applyFill="1" applyBorder="1" applyAlignment="1">
      <alignment horizontal="center" vertical="center" wrapText="1"/>
    </xf>
    <xf numFmtId="0" fontId="7" fillId="0" borderId="0" xfId="0" applyFont="1" applyAlignment="1">
      <alignment vertical="center"/>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0" fillId="0" borderId="1" xfId="0" applyBorder="1" applyAlignment="1">
      <alignment vertical="top" wrapText="1"/>
    </xf>
    <xf numFmtId="0" fontId="4" fillId="6" borderId="1" xfId="0" applyFont="1" applyFill="1" applyBorder="1" applyAlignment="1">
      <alignment horizontal="center" vertical="center" wrapText="1"/>
    </xf>
    <xf numFmtId="0" fontId="0" fillId="0" borderId="3" xfId="0" applyBorder="1" applyAlignment="1">
      <alignment vertical="top" wrapText="1"/>
    </xf>
    <xf numFmtId="164" fontId="2" fillId="0" borderId="1" xfId="0" applyNumberFormat="1" applyFont="1" applyBorder="1" applyAlignment="1">
      <alignment vertical="center" wrapText="1"/>
    </xf>
    <xf numFmtId="164" fontId="5" fillId="0" borderId="1" xfId="0" applyNumberFormat="1" applyFont="1" applyBorder="1" applyAlignment="1">
      <alignment wrapText="1"/>
    </xf>
    <xf numFmtId="164" fontId="4" fillId="3" borderId="1" xfId="0" applyNumberFormat="1" applyFont="1" applyFill="1" applyBorder="1" applyAlignment="1">
      <alignment horizontal="right" vertical="center" wrapText="1"/>
    </xf>
    <xf numFmtId="164" fontId="5" fillId="0" borderId="1" xfId="0" applyNumberFormat="1" applyFont="1" applyBorder="1" applyAlignment="1">
      <alignment vertical="top" wrapText="1"/>
    </xf>
    <xf numFmtId="164" fontId="4" fillId="6"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1" xfId="0" applyFont="1" applyFill="1" applyBorder="1" applyAlignment="1">
      <alignment vertical="top" wrapText="1"/>
    </xf>
    <xf numFmtId="0" fontId="1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3" fillId="0" borderId="3" xfId="0" applyFont="1" applyBorder="1" applyAlignment="1">
      <alignment vertical="top" wrapText="1"/>
    </xf>
    <xf numFmtId="0" fontId="13" fillId="0" borderId="1" xfId="0" applyFont="1" applyBorder="1" applyAlignment="1">
      <alignment vertical="top" wrapText="1"/>
    </xf>
    <xf numFmtId="164" fontId="1" fillId="8" borderId="1" xfId="0" applyNumberFormat="1" applyFont="1" applyFill="1" applyBorder="1" applyAlignment="1">
      <alignment vertical="center" wrapText="1"/>
    </xf>
    <xf numFmtId="0" fontId="14" fillId="3" borderId="1" xfId="0" applyFont="1" applyFill="1" applyBorder="1" applyAlignment="1">
      <alignment horizontal="center" vertical="center" wrapText="1"/>
    </xf>
    <xf numFmtId="0" fontId="5" fillId="0" borderId="3" xfId="0" applyFont="1" applyBorder="1" applyAlignment="1">
      <alignment vertical="top" wrapText="1"/>
    </xf>
    <xf numFmtId="0" fontId="5" fillId="0" borderId="3" xfId="0" applyFont="1" applyBorder="1" applyAlignment="1">
      <alignment horizontal="center" wrapText="1"/>
    </xf>
    <xf numFmtId="4" fontId="5" fillId="0" borderId="3" xfId="0" applyNumberFormat="1" applyFont="1" applyBorder="1" applyAlignment="1">
      <alignment horizontal="center" wrapText="1"/>
    </xf>
    <xf numFmtId="4" fontId="5" fillId="0" borderId="3" xfId="0" applyNumberFormat="1" applyFont="1" applyBorder="1" applyAlignment="1">
      <alignment wrapText="1"/>
    </xf>
    <xf numFmtId="164" fontId="5" fillId="0" borderId="3" xfId="0" applyNumberFormat="1" applyFont="1" applyBorder="1" applyAlignment="1">
      <alignment wrapText="1"/>
    </xf>
    <xf numFmtId="0" fontId="1" fillId="9" borderId="1" xfId="0" applyFont="1" applyFill="1" applyBorder="1" applyAlignment="1">
      <alignment horizontal="left" vertical="center" wrapText="1"/>
    </xf>
    <xf numFmtId="0" fontId="5" fillId="0" borderId="3" xfId="0" applyFont="1" applyBorder="1" applyAlignment="1">
      <alignment horizontal="center" vertical="top" wrapText="1"/>
    </xf>
    <xf numFmtId="1" fontId="5" fillId="0" borderId="0" xfId="0" applyNumberFormat="1" applyFont="1"/>
    <xf numFmtId="0" fontId="4" fillId="5" borderId="3" xfId="0" applyFont="1" applyFill="1" applyBorder="1" applyAlignment="1">
      <alignment horizontal="right" vertical="center" wrapText="1"/>
    </xf>
    <xf numFmtId="0" fontId="0" fillId="0" borderId="4" xfId="0" applyBorder="1"/>
    <xf numFmtId="0" fontId="0" fillId="0" borderId="2" xfId="0" applyBorder="1"/>
    <xf numFmtId="0" fontId="6" fillId="2" borderId="0" xfId="0" applyFont="1" applyFill="1" applyAlignment="1">
      <alignment horizontal="center" vertical="center" wrapText="1"/>
    </xf>
    <xf numFmtId="0" fontId="0" fillId="0" borderId="0" xfId="0"/>
    <xf numFmtId="0" fontId="2" fillId="0" borderId="0" xfId="0" applyFont="1" applyAlignment="1">
      <alignment vertical="center"/>
    </xf>
    <xf numFmtId="0" fontId="10" fillId="7" borderId="0" xfId="0" applyFont="1" applyFill="1" applyAlignment="1">
      <alignment horizontal="center" vertical="center" wrapText="1"/>
    </xf>
    <xf numFmtId="0" fontId="8" fillId="8" borderId="0" xfId="0" applyFont="1" applyFill="1" applyAlignment="1">
      <alignment horizontal="center" vertical="center" wrapText="1"/>
    </xf>
    <xf numFmtId="0" fontId="1" fillId="8" borderId="3" xfId="0" applyFont="1" applyFill="1" applyBorder="1" applyAlignment="1">
      <alignment horizontal="right" vertical="center" wrapText="1"/>
    </xf>
    <xf numFmtId="0" fontId="2" fillId="0" borderId="0" xfId="0" applyFont="1" applyFill="1" applyAlignment="1">
      <alignment vertical="center"/>
    </xf>
    <xf numFmtId="0" fontId="2" fillId="0" borderId="0" xfId="0" applyFont="1" applyFill="1"/>
    <xf numFmtId="0" fontId="7" fillId="0" borderId="0" xfId="0" applyFont="1" applyFill="1" applyAlignment="1">
      <alignment vertical="center"/>
    </xf>
    <xf numFmtId="0" fontId="5" fillId="0" borderId="0" xfId="0" applyFont="1" applyFill="1" applyAlignment="1">
      <alignment vertical="center"/>
    </xf>
    <xf numFmtId="0" fontId="5" fillId="0" borderId="0" xfId="0" applyFont="1" applyFill="1"/>
    <xf numFmtId="0" fontId="5" fillId="0" borderId="5" xfId="1" applyFont="1" applyFill="1"/>
    <xf numFmtId="0" fontId="0" fillId="0" borderId="0" xfId="0" applyFill="1"/>
    <xf numFmtId="0" fontId="5" fillId="0" borderId="0" xfId="1" applyFont="1" applyFill="1" applyBorder="1"/>
    <xf numFmtId="0" fontId="5" fillId="0" borderId="6" xfId="1" applyFont="1" applyFill="1" applyBorder="1"/>
    <xf numFmtId="0" fontId="5" fillId="0" borderId="7" xfId="1" applyFont="1" applyFill="1" applyBorder="1"/>
    <xf numFmtId="0" fontId="2" fillId="0" borderId="0" xfId="0" applyFont="1" applyFill="1" applyBorder="1" applyAlignment="1">
      <alignment vertical="center"/>
    </xf>
    <xf numFmtId="0" fontId="2" fillId="0" borderId="0" xfId="0" applyFont="1" applyFill="1" applyBorder="1"/>
    <xf numFmtId="0" fontId="7"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xf numFmtId="0" fontId="0" fillId="0" borderId="0" xfId="0" applyFill="1" applyBorder="1"/>
  </cellXfs>
  <cellStyles count="2">
    <cellStyle name="Bilješka" xfId="1" builtinId="1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workbookViewId="0">
      <selection sqref="A1:C1"/>
    </sheetView>
  </sheetViews>
  <sheetFormatPr defaultRowHeight="14.25"/>
  <cols>
    <col min="1" max="1" width="8" customWidth="1"/>
    <col min="2" max="2" width="34" customWidth="1"/>
    <col min="3" max="3" width="125" customWidth="1"/>
  </cols>
  <sheetData>
    <row r="1" spans="1:3" s="18" customFormat="1" ht="36.6" customHeight="1">
      <c r="A1" s="66" t="s">
        <v>0</v>
      </c>
      <c r="B1" s="65"/>
      <c r="C1" s="65"/>
    </row>
    <row r="2" spans="1:3" s="18" customFormat="1" ht="18" customHeight="1">
      <c r="A2" s="67" t="s">
        <v>1</v>
      </c>
      <c r="B2" s="65"/>
      <c r="C2" s="65"/>
    </row>
    <row r="3" spans="1:3" s="6" customFormat="1" ht="12.4" customHeight="1">
      <c r="A3" s="19"/>
      <c r="B3" s="19"/>
      <c r="C3" s="19"/>
    </row>
    <row r="4" spans="1:3" s="22" customFormat="1" ht="24.2" customHeight="1">
      <c r="A4" s="42" t="s">
        <v>2</v>
      </c>
      <c r="B4" s="42" t="s">
        <v>3</v>
      </c>
      <c r="C4" s="42" t="s">
        <v>4</v>
      </c>
    </row>
    <row r="5" spans="1:3" s="18" customFormat="1" ht="28.35" customHeight="1">
      <c r="A5" s="43"/>
      <c r="B5" s="47" t="s">
        <v>5</v>
      </c>
      <c r="C5" s="57" t="s">
        <v>6</v>
      </c>
    </row>
    <row r="6" spans="1:3" s="6" customFormat="1" ht="42.75">
      <c r="A6" s="30" t="s">
        <v>7</v>
      </c>
      <c r="B6" s="29" t="s">
        <v>8</v>
      </c>
      <c r="C6" s="7" t="s">
        <v>9</v>
      </c>
    </row>
    <row r="7" spans="1:3" s="6" customFormat="1" ht="42.75">
      <c r="A7" s="30" t="s">
        <v>10</v>
      </c>
      <c r="B7" s="29" t="s">
        <v>11</v>
      </c>
      <c r="C7" s="49" t="s">
        <v>12</v>
      </c>
    </row>
    <row r="8" spans="1:3" s="6" customFormat="1" ht="42.75">
      <c r="A8" s="30" t="s">
        <v>13</v>
      </c>
      <c r="B8" s="29" t="s">
        <v>14</v>
      </c>
      <c r="C8" s="7" t="s">
        <v>15</v>
      </c>
    </row>
    <row r="9" spans="1:3" s="6" customFormat="1" ht="57">
      <c r="A9" s="30" t="s">
        <v>16</v>
      </c>
      <c r="B9" s="29" t="s">
        <v>17</v>
      </c>
      <c r="C9" s="7" t="s">
        <v>18</v>
      </c>
    </row>
    <row r="10" spans="1:3" s="6" customFormat="1" ht="42.75">
      <c r="A10" s="30" t="s">
        <v>19</v>
      </c>
      <c r="B10" s="29" t="s">
        <v>20</v>
      </c>
      <c r="C10" s="7" t="s">
        <v>21</v>
      </c>
    </row>
    <row r="11" spans="1:3" ht="42.75">
      <c r="A11" s="31" t="s">
        <v>22</v>
      </c>
      <c r="B11" s="32" t="s">
        <v>23</v>
      </c>
      <c r="C11" s="33" t="s">
        <v>24</v>
      </c>
    </row>
    <row r="12" spans="1:3" ht="42.75">
      <c r="A12" s="31" t="s">
        <v>25</v>
      </c>
      <c r="B12" s="32" t="s">
        <v>26</v>
      </c>
      <c r="C12" s="33" t="s">
        <v>27</v>
      </c>
    </row>
    <row r="13" spans="1:3" ht="42.75">
      <c r="A13" s="31" t="s">
        <v>28</v>
      </c>
      <c r="B13" s="32" t="s">
        <v>29</v>
      </c>
      <c r="C13" s="33" t="s">
        <v>30</v>
      </c>
    </row>
    <row r="14" spans="1:3" ht="42.75">
      <c r="A14" s="31" t="s">
        <v>31</v>
      </c>
      <c r="B14" s="32" t="s">
        <v>32</v>
      </c>
      <c r="C14" s="33" t="s">
        <v>33</v>
      </c>
    </row>
    <row r="15" spans="1:3" ht="42.75">
      <c r="A15" s="31" t="s">
        <v>34</v>
      </c>
      <c r="B15" s="32" t="s">
        <v>35</v>
      </c>
      <c r="C15" s="33" t="s">
        <v>36</v>
      </c>
    </row>
    <row r="16" spans="1:3" ht="42.75">
      <c r="A16" s="31" t="s">
        <v>37</v>
      </c>
      <c r="B16" s="32" t="s">
        <v>38</v>
      </c>
      <c r="C16" s="33" t="s">
        <v>39</v>
      </c>
    </row>
    <row r="17" spans="1:3" ht="42.75">
      <c r="A17" s="31" t="s">
        <v>40</v>
      </c>
      <c r="B17" s="32" t="s">
        <v>41</v>
      </c>
      <c r="C17" s="33" t="s">
        <v>42</v>
      </c>
    </row>
    <row r="18" spans="1:3" ht="42.75">
      <c r="A18" s="31" t="s">
        <v>43</v>
      </c>
      <c r="B18" s="32" t="s">
        <v>44</v>
      </c>
      <c r="C18" s="33" t="s">
        <v>45</v>
      </c>
    </row>
    <row r="19" spans="1:3" ht="42.75">
      <c r="A19" s="31" t="s">
        <v>46</v>
      </c>
      <c r="B19" s="32" t="s">
        <v>47</v>
      </c>
      <c r="C19" s="33" t="s">
        <v>48</v>
      </c>
    </row>
    <row r="20" spans="1:3" ht="42.75">
      <c r="A20" s="31" t="s">
        <v>49</v>
      </c>
      <c r="B20" s="32" t="s">
        <v>50</v>
      </c>
      <c r="C20" s="33" t="s">
        <v>51</v>
      </c>
    </row>
    <row r="21" spans="1:3" ht="42.75">
      <c r="A21" s="31" t="s">
        <v>52</v>
      </c>
      <c r="B21" s="32" t="s">
        <v>53</v>
      </c>
      <c r="C21" s="33" t="s">
        <v>54</v>
      </c>
    </row>
    <row r="22" spans="1:3" ht="42.75">
      <c r="A22" s="31" t="s">
        <v>55</v>
      </c>
      <c r="B22" s="32" t="s">
        <v>56</v>
      </c>
      <c r="C22" s="33" t="s">
        <v>57</v>
      </c>
    </row>
    <row r="23" spans="1:3" ht="42.75">
      <c r="A23" s="31" t="s">
        <v>58</v>
      </c>
      <c r="B23" s="32" t="s">
        <v>59</v>
      </c>
      <c r="C23" s="33" t="s">
        <v>60</v>
      </c>
    </row>
    <row r="24" spans="1:3" ht="42.75">
      <c r="A24" s="31" t="s">
        <v>61</v>
      </c>
      <c r="B24" s="32" t="s">
        <v>62</v>
      </c>
      <c r="C24" s="33" t="s">
        <v>63</v>
      </c>
    </row>
    <row r="25" spans="1:3" ht="42.75">
      <c r="A25" s="31" t="s">
        <v>64</v>
      </c>
      <c r="B25" s="32" t="s">
        <v>65</v>
      </c>
      <c r="C25" s="33" t="s">
        <v>66</v>
      </c>
    </row>
    <row r="26" spans="1:3" ht="42.75">
      <c r="A26" s="31" t="s">
        <v>67</v>
      </c>
      <c r="B26" s="32" t="s">
        <v>68</v>
      </c>
      <c r="C26" s="33" t="s">
        <v>69</v>
      </c>
    </row>
    <row r="27" spans="1:3" ht="28.5">
      <c r="A27" s="31" t="s">
        <v>70</v>
      </c>
      <c r="B27" s="32" t="s">
        <v>71</v>
      </c>
      <c r="C27" s="33" t="s">
        <v>72</v>
      </c>
    </row>
    <row r="28" spans="1:3" ht="42.75">
      <c r="A28" s="31" t="s">
        <v>73</v>
      </c>
      <c r="B28" s="32" t="s">
        <v>74</v>
      </c>
      <c r="C28" s="33" t="s">
        <v>75</v>
      </c>
    </row>
    <row r="29" spans="1:3" ht="45">
      <c r="A29" s="31" t="s">
        <v>76</v>
      </c>
      <c r="B29" s="32" t="s">
        <v>77</v>
      </c>
      <c r="C29" s="33" t="s">
        <v>78</v>
      </c>
    </row>
    <row r="30" spans="1:3" ht="42.75">
      <c r="A30" s="31" t="s">
        <v>79</v>
      </c>
      <c r="B30" s="32" t="s">
        <v>80</v>
      </c>
      <c r="C30" s="33" t="s">
        <v>81</v>
      </c>
    </row>
    <row r="31" spans="1:3" ht="42.75">
      <c r="A31" s="31" t="s">
        <v>82</v>
      </c>
      <c r="B31" s="32" t="s">
        <v>83</v>
      </c>
      <c r="C31" s="33" t="s">
        <v>84</v>
      </c>
    </row>
    <row r="32" spans="1:3" ht="57">
      <c r="A32" s="31" t="s">
        <v>85</v>
      </c>
      <c r="B32" s="32" t="s">
        <v>86</v>
      </c>
      <c r="C32" s="33" t="s">
        <v>87</v>
      </c>
    </row>
    <row r="33" spans="1:3" s="6" customFormat="1" ht="27.6" customHeight="1">
      <c r="A33" s="44"/>
      <c r="B33" s="46" t="s">
        <v>88</v>
      </c>
      <c r="C33" s="45"/>
    </row>
    <row r="34" spans="1:3" s="6" customFormat="1" ht="28.5">
      <c r="A34" s="8" t="s">
        <v>89</v>
      </c>
      <c r="B34" s="7" t="s">
        <v>90</v>
      </c>
      <c r="C34" s="48" t="s">
        <v>91</v>
      </c>
    </row>
    <row r="35" spans="1:3" s="6" customFormat="1" ht="57">
      <c r="A35" s="8" t="s">
        <v>92</v>
      </c>
      <c r="B35" s="7" t="s">
        <v>93</v>
      </c>
      <c r="C35" s="1" t="s">
        <v>94</v>
      </c>
    </row>
    <row r="36" spans="1:3" s="6" customFormat="1" ht="28.5">
      <c r="A36" s="8" t="s">
        <v>95</v>
      </c>
      <c r="B36" s="49" t="s">
        <v>96</v>
      </c>
      <c r="C36" s="48" t="s">
        <v>97</v>
      </c>
    </row>
    <row r="37" spans="1:3" s="6" customFormat="1" ht="28.5">
      <c r="A37" s="8" t="s">
        <v>98</v>
      </c>
      <c r="B37" s="7" t="s">
        <v>99</v>
      </c>
      <c r="C37" s="48" t="s">
        <v>100</v>
      </c>
    </row>
    <row r="38" spans="1:3" s="6" customFormat="1" ht="42.75">
      <c r="A38" s="8" t="s">
        <v>101</v>
      </c>
      <c r="B38" s="7" t="s">
        <v>102</v>
      </c>
      <c r="C38" s="7" t="s">
        <v>103</v>
      </c>
    </row>
    <row r="39" spans="1:3" s="6" customFormat="1" ht="57">
      <c r="A39" s="8" t="s">
        <v>104</v>
      </c>
      <c r="B39" s="7" t="s">
        <v>105</v>
      </c>
      <c r="C39" s="48" t="s">
        <v>106</v>
      </c>
    </row>
    <row r="40" spans="1:3" s="6" customFormat="1" ht="71.25">
      <c r="A40" s="8" t="s">
        <v>107</v>
      </c>
      <c r="B40" s="7" t="s">
        <v>108</v>
      </c>
      <c r="C40" s="48" t="s">
        <v>109</v>
      </c>
    </row>
    <row r="41" spans="1:3" s="6" customFormat="1" ht="42.75">
      <c r="A41" s="8" t="s">
        <v>110</v>
      </c>
      <c r="B41" s="48" t="s">
        <v>111</v>
      </c>
      <c r="C41" s="48" t="s">
        <v>112</v>
      </c>
    </row>
    <row r="42" spans="1:3" ht="42.75">
      <c r="A42" s="8" t="s">
        <v>113</v>
      </c>
      <c r="B42" s="48" t="s">
        <v>114</v>
      </c>
      <c r="C42" s="48" t="s">
        <v>115</v>
      </c>
    </row>
    <row r="43" spans="1:3" s="6" customFormat="1" ht="42.75">
      <c r="A43" s="8" t="s">
        <v>116</v>
      </c>
      <c r="B43" s="7" t="s">
        <v>117</v>
      </c>
      <c r="C43" s="49" t="s">
        <v>118</v>
      </c>
    </row>
    <row r="44" spans="1:3" s="6" customFormat="1" ht="42.75">
      <c r="A44" s="8" t="s">
        <v>119</v>
      </c>
      <c r="B44" s="7" t="s">
        <v>120</v>
      </c>
      <c r="C44" s="7" t="s">
        <v>121</v>
      </c>
    </row>
    <row r="45" spans="1:3" s="6" customFormat="1" ht="42.75">
      <c r="A45" s="8" t="s">
        <v>122</v>
      </c>
      <c r="B45" s="7" t="s">
        <v>123</v>
      </c>
      <c r="C45" s="7" t="s">
        <v>124</v>
      </c>
    </row>
    <row r="46" spans="1:3" s="6" customFormat="1" ht="28.5">
      <c r="A46" s="8" t="s">
        <v>125</v>
      </c>
      <c r="B46" s="48" t="s">
        <v>126</v>
      </c>
      <c r="C46" s="48" t="s">
        <v>127</v>
      </c>
    </row>
    <row r="47" spans="1:3" s="6" customFormat="1" ht="28.5">
      <c r="A47" s="8" t="s">
        <v>128</v>
      </c>
      <c r="B47" s="48" t="s">
        <v>129</v>
      </c>
      <c r="C47" s="48" t="s">
        <v>130</v>
      </c>
    </row>
    <row r="48" spans="1:3" s="6" customFormat="1" ht="28.5">
      <c r="A48" s="8" t="s">
        <v>131</v>
      </c>
      <c r="B48" s="7" t="s">
        <v>132</v>
      </c>
      <c r="C48" s="7" t="s">
        <v>133</v>
      </c>
    </row>
    <row r="49" spans="1:3" ht="42.75">
      <c r="A49" s="8" t="s">
        <v>134</v>
      </c>
      <c r="B49" s="35" t="s">
        <v>135</v>
      </c>
      <c r="C49" s="35" t="s">
        <v>136</v>
      </c>
    </row>
    <row r="50" spans="1:3" ht="22.9" customHeight="1">
      <c r="A50" s="8" t="s">
        <v>137</v>
      </c>
      <c r="B50" s="48" t="s">
        <v>138</v>
      </c>
      <c r="C50" s="48" t="s">
        <v>139</v>
      </c>
    </row>
    <row r="51" spans="1:3" ht="42.75">
      <c r="A51" s="8" t="s">
        <v>140</v>
      </c>
      <c r="B51" s="35" t="s">
        <v>141</v>
      </c>
      <c r="C51" s="35" t="s">
        <v>142</v>
      </c>
    </row>
    <row r="52" spans="1:3" ht="28.5">
      <c r="A52" s="8" t="s">
        <v>143</v>
      </c>
      <c r="B52" s="35" t="s">
        <v>144</v>
      </c>
      <c r="C52" s="35" t="s">
        <v>145</v>
      </c>
    </row>
    <row r="53" spans="1:3" ht="28.5">
      <c r="A53" s="8" t="s">
        <v>146</v>
      </c>
      <c r="B53" s="35" t="s">
        <v>147</v>
      </c>
      <c r="C53" s="35" t="s">
        <v>148</v>
      </c>
    </row>
    <row r="54" spans="1:3" ht="28.5">
      <c r="A54" s="8" t="s">
        <v>149</v>
      </c>
      <c r="B54" s="35" t="s">
        <v>150</v>
      </c>
      <c r="C54" s="35" t="s">
        <v>151</v>
      </c>
    </row>
    <row r="55" spans="1:3" ht="28.5">
      <c r="A55" s="8" t="s">
        <v>152</v>
      </c>
      <c r="B55" s="35" t="s">
        <v>153</v>
      </c>
      <c r="C55" s="35" t="s">
        <v>154</v>
      </c>
    </row>
    <row r="56" spans="1:3" ht="57">
      <c r="A56" s="8" t="s">
        <v>155</v>
      </c>
      <c r="B56" s="35" t="s">
        <v>156</v>
      </c>
      <c r="C56" s="35" t="s">
        <v>157</v>
      </c>
    </row>
    <row r="57" spans="1:3" ht="28.5">
      <c r="A57" s="8" t="s">
        <v>158</v>
      </c>
      <c r="B57" s="35" t="s">
        <v>159</v>
      </c>
      <c r="C57" s="35" t="s">
        <v>160</v>
      </c>
    </row>
    <row r="58" spans="1:3" ht="42.75">
      <c r="A58" s="8" t="s">
        <v>161</v>
      </c>
      <c r="B58" s="35" t="s">
        <v>162</v>
      </c>
      <c r="C58" s="35" t="s">
        <v>163</v>
      </c>
    </row>
    <row r="59" spans="1:3" ht="42.75">
      <c r="A59" s="8" t="s">
        <v>164</v>
      </c>
      <c r="B59" s="48" t="s">
        <v>165</v>
      </c>
      <c r="C59" s="48" t="s">
        <v>166</v>
      </c>
    </row>
  </sheetData>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1"/>
  <sheetViews>
    <sheetView tabSelected="1" topLeftCell="B1" workbookViewId="0">
      <selection sqref="A1:F1"/>
    </sheetView>
  </sheetViews>
  <sheetFormatPr defaultRowHeight="14.25"/>
  <cols>
    <col min="1" max="1" width="5.5" style="5" customWidth="1"/>
    <col min="2" max="2" width="95" customWidth="1"/>
    <col min="3" max="3" width="6.25" style="5" customWidth="1"/>
    <col min="4" max="4" width="9.375" style="5" customWidth="1"/>
    <col min="5" max="5" width="15.375" customWidth="1"/>
    <col min="6" max="6" width="16.625" customWidth="1"/>
    <col min="7" max="7" width="9" style="75"/>
    <col min="8" max="8" width="9" style="84"/>
    <col min="9" max="9" width="9" style="75"/>
  </cols>
  <sheetData>
    <row r="1" spans="1:9" s="18" customFormat="1" ht="29.1" customHeight="1">
      <c r="A1" s="63" t="s">
        <v>167</v>
      </c>
      <c r="B1" s="64"/>
      <c r="C1" s="65"/>
      <c r="D1" s="65"/>
      <c r="E1" s="65"/>
      <c r="F1" s="65"/>
      <c r="G1" s="69"/>
      <c r="H1" s="79"/>
      <c r="I1" s="69"/>
    </row>
    <row r="2" spans="1:9" s="6" customFormat="1">
      <c r="A2" s="20"/>
      <c r="B2" s="19"/>
      <c r="C2" s="20"/>
      <c r="D2" s="20"/>
      <c r="E2" s="19"/>
      <c r="F2" s="19"/>
      <c r="G2" s="70"/>
      <c r="H2" s="80"/>
      <c r="I2" s="70"/>
    </row>
    <row r="3" spans="1:9" s="6" customFormat="1">
      <c r="A3" s="20"/>
      <c r="B3" s="19"/>
      <c r="C3" s="20"/>
      <c r="D3" s="20"/>
      <c r="E3" s="19"/>
      <c r="F3" s="19"/>
      <c r="G3" s="70"/>
      <c r="H3" s="80"/>
      <c r="I3" s="70"/>
    </row>
    <row r="4" spans="1:9" s="22" customFormat="1" ht="47.25">
      <c r="A4" s="21" t="s">
        <v>168</v>
      </c>
      <c r="B4" s="21" t="s">
        <v>169</v>
      </c>
      <c r="C4" s="21" t="s">
        <v>170</v>
      </c>
      <c r="D4" s="21" t="s">
        <v>171</v>
      </c>
      <c r="E4" s="21" t="s">
        <v>172</v>
      </c>
      <c r="F4" s="21" t="s">
        <v>173</v>
      </c>
      <c r="G4" s="71"/>
      <c r="H4" s="81"/>
      <c r="I4" s="71"/>
    </row>
    <row r="5" spans="1:9" s="26" customFormat="1" ht="12.75">
      <c r="A5" s="9" t="s">
        <v>7</v>
      </c>
      <c r="B5" s="24" t="s">
        <v>8</v>
      </c>
      <c r="C5" s="24"/>
      <c r="D5" s="25"/>
      <c r="E5" s="25"/>
      <c r="F5" s="25"/>
      <c r="G5" s="72"/>
      <c r="H5" s="82"/>
      <c r="I5" s="72"/>
    </row>
    <row r="6" spans="1:9" s="10" customFormat="1" ht="76.5">
      <c r="A6" s="15">
        <f>1</f>
        <v>1</v>
      </c>
      <c r="B6" s="11" t="s">
        <v>174</v>
      </c>
      <c r="C6" s="12" t="s">
        <v>175</v>
      </c>
      <c r="D6" s="13">
        <v>6</v>
      </c>
      <c r="E6" s="14"/>
      <c r="F6" s="37">
        <f t="shared" ref="F6:F14" si="0">ROUND(D6*E6,2)</f>
        <v>0</v>
      </c>
      <c r="G6" s="73"/>
      <c r="H6" s="83"/>
      <c r="I6" s="73"/>
    </row>
    <row r="7" spans="1:9" s="10" customFormat="1" ht="76.5">
      <c r="A7" s="15">
        <f t="shared" ref="A7:A14" si="1">A6+1</f>
        <v>2</v>
      </c>
      <c r="B7" s="11" t="s">
        <v>176</v>
      </c>
      <c r="C7" s="12" t="s">
        <v>175</v>
      </c>
      <c r="D7" s="13">
        <v>6</v>
      </c>
      <c r="E7" s="14"/>
      <c r="F7" s="37">
        <f t="shared" si="0"/>
        <v>0</v>
      </c>
      <c r="G7" s="73"/>
      <c r="H7" s="83"/>
      <c r="I7" s="73"/>
    </row>
    <row r="8" spans="1:9" s="10" customFormat="1" ht="76.5">
      <c r="A8" s="15">
        <f t="shared" si="1"/>
        <v>3</v>
      </c>
      <c r="B8" s="11" t="s">
        <v>177</v>
      </c>
      <c r="C8" s="12" t="s">
        <v>175</v>
      </c>
      <c r="D8" s="13">
        <v>6</v>
      </c>
      <c r="E8" s="14"/>
      <c r="F8" s="37">
        <f t="shared" si="0"/>
        <v>0</v>
      </c>
      <c r="G8" s="73"/>
      <c r="H8" s="83"/>
      <c r="I8" s="73"/>
    </row>
    <row r="9" spans="1:9" s="10" customFormat="1" ht="76.5">
      <c r="A9" s="15">
        <f t="shared" si="1"/>
        <v>4</v>
      </c>
      <c r="B9" s="11" t="s">
        <v>178</v>
      </c>
      <c r="C9" s="12" t="s">
        <v>175</v>
      </c>
      <c r="D9" s="13">
        <v>6</v>
      </c>
      <c r="E9" s="14"/>
      <c r="F9" s="37">
        <f t="shared" si="0"/>
        <v>0</v>
      </c>
      <c r="G9" s="73"/>
      <c r="H9" s="83"/>
      <c r="I9" s="73"/>
    </row>
    <row r="10" spans="1:9" s="10" customFormat="1" ht="38.25">
      <c r="A10" s="15">
        <f t="shared" si="1"/>
        <v>5</v>
      </c>
      <c r="B10" s="11" t="s">
        <v>179</v>
      </c>
      <c r="C10" s="12" t="s">
        <v>180</v>
      </c>
      <c r="D10" s="13">
        <v>15</v>
      </c>
      <c r="E10" s="14"/>
      <c r="F10" s="37">
        <f t="shared" si="0"/>
        <v>0</v>
      </c>
      <c r="G10" s="73"/>
      <c r="H10" s="83"/>
      <c r="I10" s="73"/>
    </row>
    <row r="11" spans="1:9" s="10" customFormat="1" ht="51">
      <c r="A11" s="15">
        <f t="shared" si="1"/>
        <v>6</v>
      </c>
      <c r="B11" s="11" t="s">
        <v>181</v>
      </c>
      <c r="C11" s="12" t="s">
        <v>175</v>
      </c>
      <c r="D11" s="13">
        <v>6</v>
      </c>
      <c r="E11" s="14"/>
      <c r="F11" s="37">
        <f t="shared" si="0"/>
        <v>0</v>
      </c>
      <c r="G11" s="73"/>
      <c r="H11" s="83"/>
      <c r="I11" s="73"/>
    </row>
    <row r="12" spans="1:9" s="10" customFormat="1" ht="38.25">
      <c r="A12" s="15">
        <f t="shared" si="1"/>
        <v>7</v>
      </c>
      <c r="B12" s="11" t="s">
        <v>179</v>
      </c>
      <c r="C12" s="12" t="s">
        <v>175</v>
      </c>
      <c r="D12" s="13">
        <v>6</v>
      </c>
      <c r="E12" s="14"/>
      <c r="F12" s="37">
        <f t="shared" si="0"/>
        <v>0</v>
      </c>
      <c r="G12" s="73"/>
      <c r="H12" s="83"/>
      <c r="I12" s="73"/>
    </row>
    <row r="13" spans="1:9" s="10" customFormat="1" ht="76.5">
      <c r="A13" s="15">
        <f t="shared" si="1"/>
        <v>8</v>
      </c>
      <c r="B13" s="11" t="s">
        <v>174</v>
      </c>
      <c r="C13" s="12" t="s">
        <v>175</v>
      </c>
      <c r="D13" s="13">
        <v>12</v>
      </c>
      <c r="E13" s="14"/>
      <c r="F13" s="37">
        <f t="shared" si="0"/>
        <v>0</v>
      </c>
      <c r="G13" s="73"/>
      <c r="H13" s="83"/>
      <c r="I13" s="73"/>
    </row>
    <row r="14" spans="1:9" s="10" customFormat="1" ht="63.75">
      <c r="A14" s="15">
        <f t="shared" si="1"/>
        <v>9</v>
      </c>
      <c r="B14" s="11" t="s">
        <v>182</v>
      </c>
      <c r="C14" s="12" t="s">
        <v>175</v>
      </c>
      <c r="D14" s="13">
        <v>6</v>
      </c>
      <c r="E14" s="14"/>
      <c r="F14" s="37">
        <f t="shared" si="0"/>
        <v>0</v>
      </c>
      <c r="G14" s="73"/>
      <c r="H14" s="76"/>
      <c r="I14" s="73"/>
    </row>
    <row r="15" spans="1:9" s="26" customFormat="1">
      <c r="A15" s="60" t="s">
        <v>183</v>
      </c>
      <c r="B15" s="61"/>
      <c r="C15" s="61"/>
      <c r="D15" s="61"/>
      <c r="E15" s="62"/>
      <c r="F15" s="38">
        <f>SUM(F6:F14)</f>
        <v>0</v>
      </c>
      <c r="G15" s="72"/>
      <c r="H15" s="82"/>
      <c r="I15" s="72"/>
    </row>
    <row r="16" spans="1:9" s="10" customFormat="1" ht="12.75">
      <c r="A16" s="15"/>
      <c r="B16" s="11"/>
      <c r="C16" s="15"/>
      <c r="D16" s="16"/>
      <c r="E16" s="17"/>
      <c r="F16" s="39"/>
      <c r="G16" s="73"/>
      <c r="H16" s="83"/>
      <c r="I16" s="73"/>
    </row>
    <row r="17" spans="1:9" s="26" customFormat="1" ht="25.5">
      <c r="A17" s="9" t="s">
        <v>10</v>
      </c>
      <c r="B17" s="24" t="s">
        <v>11</v>
      </c>
      <c r="C17" s="24" t="s">
        <v>170</v>
      </c>
      <c r="D17" s="25" t="s">
        <v>184</v>
      </c>
      <c r="E17" s="34" t="s">
        <v>172</v>
      </c>
      <c r="F17" s="40" t="s">
        <v>173</v>
      </c>
      <c r="G17" s="72"/>
      <c r="H17" s="82"/>
      <c r="I17" s="72"/>
    </row>
    <row r="18" spans="1:9" s="10" customFormat="1" ht="51">
      <c r="A18" s="15">
        <f>1</f>
        <v>1</v>
      </c>
      <c r="B18" s="11" t="s">
        <v>185</v>
      </c>
      <c r="C18" s="12" t="s">
        <v>180</v>
      </c>
      <c r="D18" s="13">
        <v>100</v>
      </c>
      <c r="E18" s="14"/>
      <c r="F18" s="37">
        <f t="shared" ref="F18:F25" si="2">ROUND(D18*E18,2)</f>
        <v>0</v>
      </c>
      <c r="G18" s="73"/>
      <c r="H18" s="83"/>
      <c r="I18" s="73"/>
    </row>
    <row r="19" spans="1:9" s="10" customFormat="1" ht="51">
      <c r="A19" s="15">
        <f t="shared" ref="A19:A25" si="3">A18+1</f>
        <v>2</v>
      </c>
      <c r="B19" s="11" t="s">
        <v>186</v>
      </c>
      <c r="C19" s="12" t="s">
        <v>180</v>
      </c>
      <c r="D19" s="13">
        <v>100</v>
      </c>
      <c r="E19" s="14"/>
      <c r="F19" s="37">
        <f t="shared" si="2"/>
        <v>0</v>
      </c>
      <c r="G19" s="73"/>
      <c r="H19" s="83"/>
      <c r="I19" s="73"/>
    </row>
    <row r="20" spans="1:9" s="10" customFormat="1" ht="51">
      <c r="A20" s="15">
        <f t="shared" si="3"/>
        <v>3</v>
      </c>
      <c r="B20" s="11" t="s">
        <v>187</v>
      </c>
      <c r="C20" s="12" t="s">
        <v>180</v>
      </c>
      <c r="D20" s="13">
        <v>75</v>
      </c>
      <c r="E20" s="14"/>
      <c r="F20" s="37">
        <f t="shared" si="2"/>
        <v>0</v>
      </c>
      <c r="G20" s="73"/>
      <c r="H20" s="83"/>
      <c r="I20" s="73"/>
    </row>
    <row r="21" spans="1:9" s="10" customFormat="1" ht="38.25">
      <c r="A21" s="15">
        <f t="shared" si="3"/>
        <v>4</v>
      </c>
      <c r="B21" s="11" t="s">
        <v>188</v>
      </c>
      <c r="C21" s="12" t="s">
        <v>180</v>
      </c>
      <c r="D21" s="13">
        <v>20</v>
      </c>
      <c r="E21" s="14"/>
      <c r="F21" s="37">
        <f t="shared" si="2"/>
        <v>0</v>
      </c>
      <c r="G21" s="73"/>
      <c r="H21" s="83"/>
      <c r="I21" s="73"/>
    </row>
    <row r="22" spans="1:9" s="10" customFormat="1" ht="51">
      <c r="A22" s="15">
        <f t="shared" si="3"/>
        <v>5</v>
      </c>
      <c r="B22" s="11" t="s">
        <v>189</v>
      </c>
      <c r="C22" s="12" t="s">
        <v>180</v>
      </c>
      <c r="D22" s="13">
        <v>20</v>
      </c>
      <c r="E22" s="14"/>
      <c r="F22" s="37">
        <f t="shared" si="2"/>
        <v>0</v>
      </c>
      <c r="G22" s="73"/>
      <c r="H22" s="83"/>
      <c r="I22" s="73"/>
    </row>
    <row r="23" spans="1:9" s="10" customFormat="1" ht="51">
      <c r="A23" s="15">
        <f t="shared" si="3"/>
        <v>6</v>
      </c>
      <c r="B23" s="11" t="s">
        <v>190</v>
      </c>
      <c r="C23" s="12" t="s">
        <v>180</v>
      </c>
      <c r="D23" s="13">
        <v>50</v>
      </c>
      <c r="E23" s="14"/>
      <c r="F23" s="37">
        <f t="shared" si="2"/>
        <v>0</v>
      </c>
      <c r="G23" s="73"/>
      <c r="H23" s="83"/>
      <c r="I23" s="73"/>
    </row>
    <row r="24" spans="1:9" s="10" customFormat="1" ht="51">
      <c r="A24" s="15">
        <f t="shared" si="3"/>
        <v>7</v>
      </c>
      <c r="B24" s="11" t="s">
        <v>191</v>
      </c>
      <c r="C24" s="12" t="s">
        <v>180</v>
      </c>
      <c r="D24" s="13">
        <v>25</v>
      </c>
      <c r="E24" s="14"/>
      <c r="F24" s="37">
        <f t="shared" si="2"/>
        <v>0</v>
      </c>
      <c r="G24" s="73"/>
      <c r="H24" s="83"/>
      <c r="I24" s="73"/>
    </row>
    <row r="25" spans="1:9" s="10" customFormat="1" ht="51">
      <c r="A25" s="15">
        <f t="shared" si="3"/>
        <v>8</v>
      </c>
      <c r="B25" s="11" t="s">
        <v>192</v>
      </c>
      <c r="C25" s="12" t="s">
        <v>180</v>
      </c>
      <c r="D25" s="13">
        <v>100</v>
      </c>
      <c r="E25" s="14"/>
      <c r="F25" s="37">
        <f t="shared" si="2"/>
        <v>0</v>
      </c>
      <c r="G25" s="73"/>
      <c r="H25" s="76"/>
      <c r="I25" s="73"/>
    </row>
    <row r="26" spans="1:9" s="26" customFormat="1">
      <c r="A26" s="60" t="s">
        <v>193</v>
      </c>
      <c r="B26" s="61"/>
      <c r="C26" s="61"/>
      <c r="D26" s="61"/>
      <c r="E26" s="62"/>
      <c r="F26" s="38">
        <f>SUM(F18:F25)</f>
        <v>0</v>
      </c>
      <c r="G26" s="72"/>
      <c r="H26" s="82"/>
      <c r="I26" s="72"/>
    </row>
    <row r="27" spans="1:9" s="10" customFormat="1" ht="12.75">
      <c r="A27" s="15"/>
      <c r="B27" s="11"/>
      <c r="C27" s="15"/>
      <c r="D27" s="16"/>
      <c r="E27" s="17"/>
      <c r="F27" s="39"/>
      <c r="G27" s="73"/>
      <c r="H27" s="83"/>
      <c r="I27" s="73"/>
    </row>
    <row r="28" spans="1:9" s="26" customFormat="1" ht="25.5">
      <c r="A28" s="9" t="s">
        <v>13</v>
      </c>
      <c r="B28" s="24" t="s">
        <v>14</v>
      </c>
      <c r="C28" s="24" t="s">
        <v>170</v>
      </c>
      <c r="D28" s="25" t="s">
        <v>184</v>
      </c>
      <c r="E28" s="34" t="s">
        <v>172</v>
      </c>
      <c r="F28" s="40" t="s">
        <v>173</v>
      </c>
      <c r="G28" s="72"/>
      <c r="H28" s="82"/>
      <c r="I28" s="72"/>
    </row>
    <row r="29" spans="1:9" s="10" customFormat="1" ht="38.25">
      <c r="A29" s="15">
        <f>1</f>
        <v>1</v>
      </c>
      <c r="B29" s="11" t="s">
        <v>194</v>
      </c>
      <c r="C29" s="12" t="s">
        <v>195</v>
      </c>
      <c r="D29" s="13">
        <v>100</v>
      </c>
      <c r="E29" s="14"/>
      <c r="F29" s="37">
        <f>ROUND(D29*E29,2)</f>
        <v>0</v>
      </c>
      <c r="G29" s="73"/>
      <c r="H29" s="83"/>
      <c r="I29" s="73"/>
    </row>
    <row r="30" spans="1:9" s="10" customFormat="1" ht="38.25">
      <c r="A30" s="15">
        <f>A29+1</f>
        <v>2</v>
      </c>
      <c r="B30" s="11" t="s">
        <v>196</v>
      </c>
      <c r="C30" s="12" t="s">
        <v>195</v>
      </c>
      <c r="D30" s="13">
        <v>100</v>
      </c>
      <c r="E30" s="14"/>
      <c r="F30" s="37">
        <f>ROUND(D30*E30,2)</f>
        <v>0</v>
      </c>
      <c r="G30" s="73"/>
      <c r="H30" s="83"/>
      <c r="I30" s="73"/>
    </row>
    <row r="31" spans="1:9" s="10" customFormat="1">
      <c r="A31" s="60" t="s">
        <v>197</v>
      </c>
      <c r="B31" s="61"/>
      <c r="C31" s="61"/>
      <c r="D31" s="61"/>
      <c r="E31" s="62"/>
      <c r="F31" s="38">
        <f>SUM(F29:F30)</f>
        <v>0</v>
      </c>
      <c r="G31" s="73"/>
      <c r="H31" s="83"/>
      <c r="I31" s="73"/>
    </row>
    <row r="32" spans="1:9" s="10" customFormat="1" ht="12.75">
      <c r="A32" s="15"/>
      <c r="B32" s="11"/>
      <c r="C32" s="15"/>
      <c r="D32" s="16"/>
      <c r="E32" s="17"/>
      <c r="F32" s="39"/>
      <c r="G32" s="73"/>
      <c r="H32" s="83"/>
      <c r="I32" s="73"/>
    </row>
    <row r="33" spans="1:9" s="26" customFormat="1" ht="25.5">
      <c r="A33" s="9" t="s">
        <v>16</v>
      </c>
      <c r="B33" s="24" t="s">
        <v>17</v>
      </c>
      <c r="C33" s="24" t="s">
        <v>170</v>
      </c>
      <c r="D33" s="25" t="s">
        <v>184</v>
      </c>
      <c r="E33" s="34" t="s">
        <v>172</v>
      </c>
      <c r="F33" s="40" t="s">
        <v>173</v>
      </c>
      <c r="G33" s="72"/>
      <c r="H33" s="82"/>
      <c r="I33" s="72"/>
    </row>
    <row r="34" spans="1:9" s="10" customFormat="1" ht="51">
      <c r="A34" s="15">
        <f>1</f>
        <v>1</v>
      </c>
      <c r="B34" s="11" t="s">
        <v>198</v>
      </c>
      <c r="C34" s="12" t="s">
        <v>175</v>
      </c>
      <c r="D34" s="13">
        <v>6</v>
      </c>
      <c r="E34" s="14"/>
      <c r="F34" s="37">
        <f>ROUND(D34*E34,2)</f>
        <v>0</v>
      </c>
      <c r="G34" s="73"/>
      <c r="H34" s="83"/>
      <c r="I34" s="73"/>
    </row>
    <row r="35" spans="1:9" s="10" customFormat="1" ht="51">
      <c r="A35" s="15">
        <f>A34+1</f>
        <v>2</v>
      </c>
      <c r="B35" s="11" t="s">
        <v>199</v>
      </c>
      <c r="C35" s="12" t="s">
        <v>175</v>
      </c>
      <c r="D35" s="13">
        <v>6</v>
      </c>
      <c r="E35" s="14"/>
      <c r="F35" s="37">
        <f>ROUND(D35*E35,2)</f>
        <v>0</v>
      </c>
      <c r="G35" s="73"/>
      <c r="H35" s="83"/>
      <c r="I35" s="73"/>
    </row>
    <row r="36" spans="1:9" s="10" customFormat="1" ht="51">
      <c r="A36" s="15">
        <f>A35+1</f>
        <v>3</v>
      </c>
      <c r="B36" s="11" t="s">
        <v>200</v>
      </c>
      <c r="C36" s="12" t="s">
        <v>180</v>
      </c>
      <c r="D36" s="13">
        <v>6</v>
      </c>
      <c r="E36" s="14"/>
      <c r="F36" s="37">
        <f>ROUND(D36*E36,2)</f>
        <v>0</v>
      </c>
      <c r="G36" s="73"/>
      <c r="H36" s="83"/>
      <c r="I36" s="73"/>
    </row>
    <row r="37" spans="1:9" s="10" customFormat="1" ht="51">
      <c r="A37" s="15">
        <f>A36+1</f>
        <v>4</v>
      </c>
      <c r="B37" s="11" t="s">
        <v>201</v>
      </c>
      <c r="C37" s="12" t="s">
        <v>180</v>
      </c>
      <c r="D37" s="13">
        <v>6</v>
      </c>
      <c r="E37" s="14"/>
      <c r="F37" s="37">
        <f>ROUND(D37*E37,2)</f>
        <v>0</v>
      </c>
      <c r="G37" s="73"/>
      <c r="H37" s="83"/>
      <c r="I37" s="73"/>
    </row>
    <row r="38" spans="1:9" s="10" customFormat="1" ht="63.75">
      <c r="A38" s="15">
        <f>A37+1</f>
        <v>5</v>
      </c>
      <c r="B38" s="11" t="s">
        <v>202</v>
      </c>
      <c r="C38" s="12" t="s">
        <v>180</v>
      </c>
      <c r="D38" s="13">
        <v>20</v>
      </c>
      <c r="E38" s="14"/>
      <c r="F38" s="37">
        <f>ROUND(D38*E38,2)</f>
        <v>0</v>
      </c>
      <c r="G38" s="73"/>
      <c r="H38" s="83"/>
      <c r="I38" s="73"/>
    </row>
    <row r="39" spans="1:9" s="10" customFormat="1">
      <c r="A39" s="60" t="s">
        <v>203</v>
      </c>
      <c r="B39" s="61"/>
      <c r="C39" s="61"/>
      <c r="D39" s="61"/>
      <c r="E39" s="62"/>
      <c r="F39" s="38">
        <f>SUM(F34:F38)</f>
        <v>0</v>
      </c>
      <c r="G39" s="73"/>
      <c r="H39" s="83"/>
      <c r="I39" s="73"/>
    </row>
    <row r="40" spans="1:9" s="10" customFormat="1" ht="12.75">
      <c r="A40" s="15"/>
      <c r="B40" s="11"/>
      <c r="C40" s="15"/>
      <c r="D40" s="16"/>
      <c r="E40" s="17"/>
      <c r="F40" s="39"/>
      <c r="G40" s="73"/>
      <c r="H40" s="83"/>
      <c r="I40" s="73"/>
    </row>
    <row r="41" spans="1:9" s="26" customFormat="1" ht="25.5">
      <c r="A41" s="9" t="s">
        <v>19</v>
      </c>
      <c r="B41" s="24" t="s">
        <v>20</v>
      </c>
      <c r="C41" s="24" t="s">
        <v>170</v>
      </c>
      <c r="D41" s="25" t="s">
        <v>184</v>
      </c>
      <c r="E41" s="34" t="s">
        <v>172</v>
      </c>
      <c r="F41" s="40" t="s">
        <v>173</v>
      </c>
      <c r="G41" s="72"/>
      <c r="H41" s="82"/>
      <c r="I41" s="72"/>
    </row>
    <row r="42" spans="1:9" s="10" customFormat="1" ht="38.25">
      <c r="A42" s="15">
        <f>1</f>
        <v>1</v>
      </c>
      <c r="B42" s="11" t="s">
        <v>204</v>
      </c>
      <c r="C42" s="12" t="s">
        <v>180</v>
      </c>
      <c r="D42" s="13">
        <v>100</v>
      </c>
      <c r="E42" s="14"/>
      <c r="F42" s="37">
        <f>ROUND(D42*E42,2)</f>
        <v>0</v>
      </c>
      <c r="G42" s="73"/>
      <c r="H42" s="83"/>
      <c r="I42" s="73"/>
    </row>
    <row r="43" spans="1:9" s="10" customFormat="1" ht="63.75">
      <c r="A43" s="15">
        <f>A42+1</f>
        <v>2</v>
      </c>
      <c r="B43" s="11" t="s">
        <v>205</v>
      </c>
      <c r="C43" s="12" t="s">
        <v>180</v>
      </c>
      <c r="D43" s="13">
        <v>80</v>
      </c>
      <c r="E43" s="14"/>
      <c r="F43" s="37">
        <f>ROUND(D43*E43,2)</f>
        <v>0</v>
      </c>
      <c r="G43" s="73"/>
      <c r="H43" s="83"/>
      <c r="I43" s="73"/>
    </row>
    <row r="44" spans="1:9" s="10" customFormat="1" ht="38.25">
      <c r="A44" s="15">
        <f>A43+1</f>
        <v>3</v>
      </c>
      <c r="B44" s="11" t="s">
        <v>206</v>
      </c>
      <c r="C44" s="12" t="s">
        <v>180</v>
      </c>
      <c r="D44" s="13">
        <v>150</v>
      </c>
      <c r="E44" s="14"/>
      <c r="F44" s="37">
        <f>ROUND(D44*E44,2)</f>
        <v>0</v>
      </c>
      <c r="G44" s="73"/>
      <c r="H44" s="83"/>
      <c r="I44" s="73"/>
    </row>
    <row r="45" spans="1:9" s="10" customFormat="1" ht="51">
      <c r="A45" s="15">
        <f>A44+1</f>
        <v>4</v>
      </c>
      <c r="B45" s="11" t="s">
        <v>207</v>
      </c>
      <c r="C45" s="12" t="s">
        <v>180</v>
      </c>
      <c r="D45" s="13">
        <v>250</v>
      </c>
      <c r="E45" s="14"/>
      <c r="F45" s="37">
        <f>ROUND(D45*E45,2)</f>
        <v>0</v>
      </c>
      <c r="G45" s="73"/>
      <c r="H45" s="83"/>
      <c r="I45" s="73"/>
    </row>
    <row r="46" spans="1:9" s="10" customFormat="1" ht="12.75">
      <c r="A46" s="15"/>
      <c r="B46" s="11" t="s">
        <v>208</v>
      </c>
      <c r="C46" s="12"/>
      <c r="D46" s="13"/>
      <c r="E46" s="14"/>
      <c r="F46" s="37"/>
      <c r="G46" s="73"/>
      <c r="H46" s="83"/>
      <c r="I46" s="73"/>
    </row>
    <row r="47" spans="1:9" s="10" customFormat="1" ht="76.5">
      <c r="A47" s="15">
        <f>A45+1</f>
        <v>5</v>
      </c>
      <c r="B47" s="11" t="s">
        <v>209</v>
      </c>
      <c r="C47" s="12" t="s">
        <v>180</v>
      </c>
      <c r="D47" s="13">
        <v>50</v>
      </c>
      <c r="E47" s="14"/>
      <c r="F47" s="37">
        <f>ROUND(D47*E47,2)</f>
        <v>0</v>
      </c>
      <c r="G47" s="73"/>
      <c r="H47" s="83"/>
      <c r="I47" s="73"/>
    </row>
    <row r="48" spans="1:9" s="10" customFormat="1" ht="89.25">
      <c r="A48" s="15">
        <f>A47+1</f>
        <v>6</v>
      </c>
      <c r="B48" s="11" t="s">
        <v>210</v>
      </c>
      <c r="C48" s="12" t="s">
        <v>180</v>
      </c>
      <c r="D48" s="13">
        <v>50</v>
      </c>
      <c r="E48" s="14"/>
      <c r="F48" s="37">
        <f>ROUND(D48*E48,2)</f>
        <v>0</v>
      </c>
      <c r="G48" s="73"/>
      <c r="H48" s="83"/>
      <c r="I48" s="73"/>
    </row>
    <row r="49" spans="1:9" s="10" customFormat="1" ht="12.75">
      <c r="A49" s="15"/>
      <c r="B49" s="11" t="s">
        <v>211</v>
      </c>
      <c r="C49" s="12"/>
      <c r="D49" s="13"/>
      <c r="E49" s="14"/>
      <c r="F49" s="37"/>
      <c r="G49" s="73"/>
      <c r="H49" s="83"/>
      <c r="I49" s="73"/>
    </row>
    <row r="50" spans="1:9" s="10" customFormat="1" ht="76.5">
      <c r="A50" s="15">
        <f>A48+1</f>
        <v>7</v>
      </c>
      <c r="B50" s="11" t="s">
        <v>212</v>
      </c>
      <c r="C50" s="12" t="s">
        <v>180</v>
      </c>
      <c r="D50" s="13">
        <v>50</v>
      </c>
      <c r="E50" s="14"/>
      <c r="F50" s="37">
        <f>ROUND(D50*E50,2)</f>
        <v>0</v>
      </c>
      <c r="G50" s="73"/>
      <c r="H50" s="83"/>
      <c r="I50" s="73"/>
    </row>
    <row r="51" spans="1:9" s="10" customFormat="1" ht="76.5">
      <c r="A51" s="15">
        <f>A50+1</f>
        <v>8</v>
      </c>
      <c r="B51" s="11" t="s">
        <v>213</v>
      </c>
      <c r="C51" s="12" t="s">
        <v>180</v>
      </c>
      <c r="D51" s="13">
        <v>50</v>
      </c>
      <c r="E51" s="14"/>
      <c r="F51" s="37">
        <f>ROUND(D51*E51,2)</f>
        <v>0</v>
      </c>
      <c r="G51" s="73"/>
      <c r="H51" s="83"/>
      <c r="I51" s="73"/>
    </row>
    <row r="52" spans="1:9" s="10" customFormat="1" ht="12.75">
      <c r="A52" s="15"/>
      <c r="B52" s="11" t="s">
        <v>214</v>
      </c>
      <c r="C52" s="12"/>
      <c r="D52" s="13"/>
      <c r="E52" s="14"/>
      <c r="F52" s="37"/>
      <c r="G52" s="73"/>
      <c r="H52" s="83"/>
      <c r="I52" s="73"/>
    </row>
    <row r="53" spans="1:9" s="10" customFormat="1" ht="63.75">
      <c r="A53" s="15">
        <f>A51+1</f>
        <v>9</v>
      </c>
      <c r="B53" s="11" t="s">
        <v>215</v>
      </c>
      <c r="C53" s="12" t="s">
        <v>180</v>
      </c>
      <c r="D53" s="13">
        <v>50</v>
      </c>
      <c r="E53" s="14"/>
      <c r="F53" s="37">
        <f>ROUND(D53*E53,2)</f>
        <v>0</v>
      </c>
      <c r="G53" s="73"/>
      <c r="H53" s="83"/>
      <c r="I53" s="73"/>
    </row>
    <row r="54" spans="1:9" s="10" customFormat="1" ht="63.75">
      <c r="A54" s="15">
        <f>A53+1</f>
        <v>10</v>
      </c>
      <c r="B54" s="11" t="s">
        <v>216</v>
      </c>
      <c r="C54" s="12" t="s">
        <v>180</v>
      </c>
      <c r="D54" s="13">
        <v>50</v>
      </c>
      <c r="E54" s="14"/>
      <c r="F54" s="37">
        <f>ROUND(D54*E54,2)</f>
        <v>0</v>
      </c>
      <c r="G54" s="73"/>
      <c r="H54" s="83"/>
      <c r="I54" s="73"/>
    </row>
    <row r="55" spans="1:9" s="10" customFormat="1" ht="38.25">
      <c r="A55" s="15">
        <f>A54+1</f>
        <v>11</v>
      </c>
      <c r="B55" s="11" t="s">
        <v>217</v>
      </c>
      <c r="C55" s="12" t="s">
        <v>180</v>
      </c>
      <c r="D55" s="13">
        <v>20</v>
      </c>
      <c r="E55" s="14"/>
      <c r="F55" s="37">
        <f>ROUND(D55*E55,2)</f>
        <v>0</v>
      </c>
      <c r="G55" s="73"/>
      <c r="H55" s="83"/>
      <c r="I55" s="73"/>
    </row>
    <row r="56" spans="1:9" s="10" customFormat="1" ht="76.5">
      <c r="A56" s="15">
        <f>A55+1</f>
        <v>12</v>
      </c>
      <c r="B56" s="11" t="s">
        <v>218</v>
      </c>
      <c r="C56" s="12" t="s">
        <v>180</v>
      </c>
      <c r="D56" s="13">
        <v>50</v>
      </c>
      <c r="E56" s="14"/>
      <c r="F56" s="37">
        <f>ROUND(D56*E56,2)</f>
        <v>0</v>
      </c>
      <c r="G56" s="73"/>
      <c r="H56" s="83"/>
      <c r="I56" s="73"/>
    </row>
    <row r="57" spans="1:9" s="10" customFormat="1" ht="51">
      <c r="A57" s="15">
        <f>A56+1</f>
        <v>13</v>
      </c>
      <c r="B57" s="11" t="s">
        <v>219</v>
      </c>
      <c r="C57" s="12" t="s">
        <v>180</v>
      </c>
      <c r="D57" s="13">
        <v>600</v>
      </c>
      <c r="E57" s="14"/>
      <c r="F57" s="37">
        <f>ROUND(D57*E57,2)</f>
        <v>0</v>
      </c>
      <c r="G57" s="73"/>
      <c r="H57" s="76"/>
      <c r="I57" s="73"/>
    </row>
    <row r="58" spans="1:9" s="10" customFormat="1">
      <c r="A58" s="60" t="s">
        <v>220</v>
      </c>
      <c r="B58" s="61"/>
      <c r="C58" s="61"/>
      <c r="D58" s="61"/>
      <c r="E58" s="62"/>
      <c r="F58" s="38">
        <f>SUM(F42:F57)</f>
        <v>0</v>
      </c>
      <c r="G58" s="73"/>
      <c r="H58" s="83"/>
      <c r="I58" s="73"/>
    </row>
    <row r="59" spans="1:9" s="10" customFormat="1" ht="12.75">
      <c r="A59" s="15"/>
      <c r="B59" s="11"/>
      <c r="C59" s="15"/>
      <c r="D59" s="16"/>
      <c r="E59" s="17"/>
      <c r="F59" s="39"/>
      <c r="G59" s="73"/>
      <c r="H59" s="83"/>
      <c r="I59" s="73"/>
    </row>
    <row r="60" spans="1:9" s="26" customFormat="1" ht="25.5">
      <c r="A60" s="9" t="s">
        <v>22</v>
      </c>
      <c r="B60" s="24" t="s">
        <v>23</v>
      </c>
      <c r="C60" s="24" t="s">
        <v>170</v>
      </c>
      <c r="D60" s="25" t="s">
        <v>184</v>
      </c>
      <c r="E60" s="34" t="s">
        <v>172</v>
      </c>
      <c r="F60" s="40" t="s">
        <v>173</v>
      </c>
      <c r="G60" s="72"/>
      <c r="H60" s="82"/>
      <c r="I60" s="72"/>
    </row>
    <row r="61" spans="1:9" s="10" customFormat="1" ht="12.75">
      <c r="A61" s="15"/>
      <c r="B61" s="11" t="s">
        <v>221</v>
      </c>
      <c r="C61" s="15"/>
      <c r="D61" s="16"/>
      <c r="E61" s="17"/>
      <c r="F61" s="39"/>
      <c r="G61" s="73"/>
      <c r="H61" s="83"/>
      <c r="I61" s="73"/>
    </row>
    <row r="62" spans="1:9" s="10" customFormat="1" ht="89.25">
      <c r="A62" s="15">
        <f>1</f>
        <v>1</v>
      </c>
      <c r="B62" s="11" t="s">
        <v>222</v>
      </c>
      <c r="C62" s="12" t="s">
        <v>223</v>
      </c>
      <c r="D62" s="13">
        <v>100</v>
      </c>
      <c r="E62" s="14"/>
      <c r="F62" s="37">
        <f>ROUND(D62*E62,2)</f>
        <v>0</v>
      </c>
      <c r="G62" s="73"/>
      <c r="H62" s="83"/>
      <c r="I62" s="73"/>
    </row>
    <row r="63" spans="1:9" s="10" customFormat="1" ht="89.25">
      <c r="A63" s="15">
        <f>A62+1</f>
        <v>2</v>
      </c>
      <c r="B63" s="11" t="s">
        <v>224</v>
      </c>
      <c r="C63" s="12" t="s">
        <v>223</v>
      </c>
      <c r="D63" s="13">
        <v>100</v>
      </c>
      <c r="E63" s="14"/>
      <c r="F63" s="37">
        <f>ROUND(D63*E63,2)</f>
        <v>0</v>
      </c>
      <c r="G63" s="73"/>
      <c r="H63" s="83"/>
      <c r="I63" s="73"/>
    </row>
    <row r="64" spans="1:9" s="10" customFormat="1" ht="12.75">
      <c r="A64" s="15"/>
      <c r="B64" s="11" t="s">
        <v>225</v>
      </c>
      <c r="C64" s="12"/>
      <c r="D64" s="13"/>
      <c r="E64" s="14"/>
      <c r="F64" s="37"/>
      <c r="G64" s="73"/>
      <c r="H64" s="83"/>
      <c r="I64" s="73"/>
    </row>
    <row r="65" spans="1:9" s="10" customFormat="1" ht="76.5">
      <c r="A65" s="15">
        <f>A63+1</f>
        <v>3</v>
      </c>
      <c r="B65" s="11" t="s">
        <v>226</v>
      </c>
      <c r="C65" s="12" t="s">
        <v>223</v>
      </c>
      <c r="D65" s="13">
        <v>100</v>
      </c>
      <c r="E65" s="14"/>
      <c r="F65" s="37">
        <f t="shared" ref="F65:F70" si="4">ROUND(D65*E65,2)</f>
        <v>0</v>
      </c>
      <c r="G65" s="73"/>
      <c r="H65" s="83"/>
      <c r="I65" s="73"/>
    </row>
    <row r="66" spans="1:9" s="10" customFormat="1" ht="63.75">
      <c r="A66" s="15">
        <f>A65+1</f>
        <v>4</v>
      </c>
      <c r="B66" s="11" t="s">
        <v>227</v>
      </c>
      <c r="C66" s="12" t="s">
        <v>223</v>
      </c>
      <c r="D66" s="13">
        <v>100</v>
      </c>
      <c r="E66" s="14"/>
      <c r="F66" s="37">
        <f t="shared" si="4"/>
        <v>0</v>
      </c>
      <c r="G66" s="73"/>
      <c r="H66" s="83"/>
      <c r="I66" s="73"/>
    </row>
    <row r="67" spans="1:9" s="10" customFormat="1" ht="89.25">
      <c r="A67" s="15">
        <f>A66+1</f>
        <v>5</v>
      </c>
      <c r="B67" s="11" t="s">
        <v>228</v>
      </c>
      <c r="C67" s="12" t="s">
        <v>223</v>
      </c>
      <c r="D67" s="13">
        <v>100</v>
      </c>
      <c r="E67" s="14"/>
      <c r="F67" s="37">
        <f t="shared" si="4"/>
        <v>0</v>
      </c>
      <c r="G67" s="73"/>
      <c r="H67" s="83"/>
      <c r="I67" s="73"/>
    </row>
    <row r="68" spans="1:9" s="10" customFormat="1" ht="63.75">
      <c r="A68" s="15">
        <f>A67+1</f>
        <v>6</v>
      </c>
      <c r="B68" s="11" t="s">
        <v>229</v>
      </c>
      <c r="C68" s="12" t="s">
        <v>180</v>
      </c>
      <c r="D68" s="13">
        <v>100</v>
      </c>
      <c r="E68" s="14"/>
      <c r="F68" s="37">
        <f t="shared" si="4"/>
        <v>0</v>
      </c>
      <c r="G68" s="73"/>
      <c r="H68" s="83"/>
      <c r="I68" s="73"/>
    </row>
    <row r="69" spans="1:9" s="10" customFormat="1" ht="76.5">
      <c r="A69" s="15">
        <f>A68+1</f>
        <v>7</v>
      </c>
      <c r="B69" s="11" t="s">
        <v>230</v>
      </c>
      <c r="C69" s="12" t="s">
        <v>223</v>
      </c>
      <c r="D69" s="13">
        <v>400</v>
      </c>
      <c r="E69" s="14"/>
      <c r="F69" s="37">
        <f t="shared" si="4"/>
        <v>0</v>
      </c>
      <c r="G69" s="73"/>
      <c r="H69" s="83"/>
      <c r="I69" s="73"/>
    </row>
    <row r="70" spans="1:9" s="10" customFormat="1" ht="89.25">
      <c r="A70" s="15">
        <f>A69+1</f>
        <v>8</v>
      </c>
      <c r="B70" s="11" t="s">
        <v>231</v>
      </c>
      <c r="C70" s="12" t="s">
        <v>180</v>
      </c>
      <c r="D70" s="13">
        <v>600</v>
      </c>
      <c r="E70" s="14"/>
      <c r="F70" s="37">
        <f t="shared" si="4"/>
        <v>0</v>
      </c>
      <c r="G70" s="73"/>
      <c r="H70" s="83"/>
      <c r="I70" s="73"/>
    </row>
    <row r="71" spans="1:9" s="10" customFormat="1">
      <c r="A71" s="60" t="s">
        <v>232</v>
      </c>
      <c r="B71" s="61"/>
      <c r="C71" s="61"/>
      <c r="D71" s="61"/>
      <c r="E71" s="62"/>
      <c r="F71" s="38">
        <f>SUM(F62:F70)</f>
        <v>0</v>
      </c>
      <c r="G71" s="73"/>
      <c r="H71" s="83"/>
      <c r="I71" s="73"/>
    </row>
    <row r="72" spans="1:9" s="10" customFormat="1" ht="12.75">
      <c r="A72" s="15"/>
      <c r="B72" s="11"/>
      <c r="C72" s="15"/>
      <c r="D72" s="16"/>
      <c r="E72" s="17"/>
      <c r="F72" s="39"/>
      <c r="G72" s="73"/>
      <c r="H72" s="83"/>
      <c r="I72" s="73"/>
    </row>
    <row r="73" spans="1:9" s="26" customFormat="1" ht="25.5">
      <c r="A73" s="9" t="s">
        <v>25</v>
      </c>
      <c r="B73" s="24" t="s">
        <v>26</v>
      </c>
      <c r="C73" s="24" t="s">
        <v>170</v>
      </c>
      <c r="D73" s="25" t="s">
        <v>184</v>
      </c>
      <c r="E73" s="34" t="s">
        <v>172</v>
      </c>
      <c r="F73" s="40" t="s">
        <v>173</v>
      </c>
      <c r="G73" s="72"/>
      <c r="H73" s="82"/>
      <c r="I73" s="72"/>
    </row>
    <row r="74" spans="1:9" s="10" customFormat="1" ht="25.5">
      <c r="A74" s="15"/>
      <c r="B74" s="11" t="s">
        <v>233</v>
      </c>
      <c r="C74" s="12"/>
      <c r="D74" s="13"/>
      <c r="E74" s="14"/>
      <c r="F74" s="37"/>
      <c r="G74" s="73"/>
      <c r="H74" s="83"/>
      <c r="I74" s="73"/>
    </row>
    <row r="75" spans="1:9" s="10" customFormat="1" ht="63.75">
      <c r="A75" s="15">
        <f>1</f>
        <v>1</v>
      </c>
      <c r="B75" s="11" t="s">
        <v>234</v>
      </c>
      <c r="C75" s="12" t="s">
        <v>223</v>
      </c>
      <c r="D75" s="13">
        <v>100</v>
      </c>
      <c r="E75" s="14"/>
      <c r="F75" s="37">
        <f>ROUND(D75*E75,2)</f>
        <v>0</v>
      </c>
      <c r="G75" s="73"/>
      <c r="H75" s="83"/>
      <c r="I75" s="73"/>
    </row>
    <row r="76" spans="1:9" s="10" customFormat="1" ht="63.75">
      <c r="A76" s="15">
        <f>A75+1</f>
        <v>2</v>
      </c>
      <c r="B76" s="11" t="s">
        <v>235</v>
      </c>
      <c r="C76" s="12" t="s">
        <v>223</v>
      </c>
      <c r="D76" s="13">
        <v>75</v>
      </c>
      <c r="E76" s="14"/>
      <c r="F76" s="37">
        <f>ROUND(D76*E76,2)</f>
        <v>0</v>
      </c>
      <c r="G76" s="73"/>
      <c r="H76" s="83"/>
      <c r="I76" s="73"/>
    </row>
    <row r="77" spans="1:9" s="10" customFormat="1" ht="25.5">
      <c r="A77" s="15"/>
      <c r="B77" s="11" t="s">
        <v>236</v>
      </c>
      <c r="C77" s="12"/>
      <c r="D77" s="13"/>
      <c r="E77" s="14"/>
      <c r="F77" s="37"/>
      <c r="G77" s="73"/>
      <c r="H77" s="83"/>
      <c r="I77" s="73"/>
    </row>
    <row r="78" spans="1:9" s="10" customFormat="1" ht="63.75">
      <c r="A78" s="15">
        <f>A76+1</f>
        <v>3</v>
      </c>
      <c r="B78" s="11" t="s">
        <v>237</v>
      </c>
      <c r="C78" s="12" t="s">
        <v>223</v>
      </c>
      <c r="D78" s="13">
        <v>250</v>
      </c>
      <c r="E78" s="14"/>
      <c r="F78" s="37">
        <f t="shared" ref="F78:F83" si="5">ROUND(D78*E78,2)</f>
        <v>0</v>
      </c>
      <c r="G78" s="73"/>
      <c r="H78" s="83"/>
      <c r="I78" s="73"/>
    </row>
    <row r="79" spans="1:9" s="10" customFormat="1" ht="63.75">
      <c r="A79" s="15">
        <f>A78+1</f>
        <v>4</v>
      </c>
      <c r="B79" s="11" t="s">
        <v>238</v>
      </c>
      <c r="C79" s="12" t="s">
        <v>223</v>
      </c>
      <c r="D79" s="13">
        <v>250</v>
      </c>
      <c r="E79" s="14"/>
      <c r="F79" s="37">
        <f t="shared" si="5"/>
        <v>0</v>
      </c>
      <c r="G79" s="73"/>
      <c r="H79" s="83"/>
      <c r="I79" s="73"/>
    </row>
    <row r="80" spans="1:9" s="10" customFormat="1" ht="63.75">
      <c r="A80" s="15">
        <f>A79+1</f>
        <v>5</v>
      </c>
      <c r="B80" s="11" t="s">
        <v>239</v>
      </c>
      <c r="C80" s="12" t="s">
        <v>180</v>
      </c>
      <c r="D80" s="13">
        <v>25</v>
      </c>
      <c r="E80" s="14"/>
      <c r="F80" s="37">
        <f t="shared" si="5"/>
        <v>0</v>
      </c>
      <c r="G80" s="73"/>
      <c r="H80" s="83"/>
      <c r="I80" s="73"/>
    </row>
    <row r="81" spans="1:9" s="10" customFormat="1" ht="63.75">
      <c r="A81" s="15">
        <f>A80+1</f>
        <v>6</v>
      </c>
      <c r="B81" s="11" t="s">
        <v>240</v>
      </c>
      <c r="C81" s="12" t="s">
        <v>180</v>
      </c>
      <c r="D81" s="13">
        <v>600</v>
      </c>
      <c r="E81" s="14"/>
      <c r="F81" s="37">
        <f t="shared" si="5"/>
        <v>0</v>
      </c>
      <c r="G81" s="73"/>
      <c r="H81" s="76"/>
      <c r="I81" s="73"/>
    </row>
    <row r="82" spans="1:9" s="10" customFormat="1" ht="51">
      <c r="A82" s="15">
        <f>A81+1</f>
        <v>7</v>
      </c>
      <c r="B82" s="11" t="s">
        <v>241</v>
      </c>
      <c r="C82" s="12" t="s">
        <v>180</v>
      </c>
      <c r="D82" s="13">
        <v>250</v>
      </c>
      <c r="E82" s="14"/>
      <c r="F82" s="37">
        <f t="shared" si="5"/>
        <v>0</v>
      </c>
      <c r="G82" s="73"/>
      <c r="H82" s="83"/>
      <c r="I82" s="73"/>
    </row>
    <row r="83" spans="1:9" s="10" customFormat="1" ht="51">
      <c r="A83" s="15">
        <f>A82+1</f>
        <v>8</v>
      </c>
      <c r="B83" s="11" t="s">
        <v>242</v>
      </c>
      <c r="C83" s="12" t="s">
        <v>180</v>
      </c>
      <c r="D83" s="13">
        <v>100</v>
      </c>
      <c r="E83" s="14"/>
      <c r="F83" s="37">
        <f t="shared" si="5"/>
        <v>0</v>
      </c>
      <c r="G83" s="73"/>
      <c r="H83" s="83"/>
      <c r="I83" s="73"/>
    </row>
    <row r="84" spans="1:9" s="10" customFormat="1" ht="25.5">
      <c r="A84" s="15"/>
      <c r="B84" s="11" t="s">
        <v>243</v>
      </c>
      <c r="C84" s="12"/>
      <c r="D84" s="13"/>
      <c r="E84" s="14"/>
      <c r="F84" s="37"/>
      <c r="G84" s="73"/>
      <c r="H84" s="83"/>
      <c r="I84" s="73"/>
    </row>
    <row r="85" spans="1:9" s="10" customFormat="1" ht="76.5">
      <c r="A85" s="15">
        <f>A83+1</f>
        <v>9</v>
      </c>
      <c r="B85" s="11" t="s">
        <v>244</v>
      </c>
      <c r="C85" s="12" t="s">
        <v>245</v>
      </c>
      <c r="D85" s="13">
        <v>21</v>
      </c>
      <c r="E85" s="14"/>
      <c r="F85" s="37">
        <f>ROUND(D85*E85,2)</f>
        <v>0</v>
      </c>
      <c r="G85" s="73"/>
      <c r="H85" s="83"/>
      <c r="I85" s="73"/>
    </row>
    <row r="86" spans="1:9" s="10" customFormat="1" ht="76.5">
      <c r="A86" s="15">
        <f>A85+1</f>
        <v>10</v>
      </c>
      <c r="B86" s="11" t="s">
        <v>246</v>
      </c>
      <c r="C86" s="12" t="s">
        <v>245</v>
      </c>
      <c r="D86" s="13">
        <v>21</v>
      </c>
      <c r="E86" s="14"/>
      <c r="F86" s="37">
        <f>ROUND(D86*E86,2)</f>
        <v>0</v>
      </c>
      <c r="G86" s="73"/>
      <c r="H86" s="83"/>
      <c r="I86" s="73"/>
    </row>
    <row r="87" spans="1:9" s="10" customFormat="1" ht="25.5">
      <c r="A87" s="15"/>
      <c r="B87" s="11" t="s">
        <v>247</v>
      </c>
      <c r="C87" s="12"/>
      <c r="D87" s="13"/>
      <c r="E87" s="14"/>
      <c r="F87" s="37"/>
      <c r="G87" s="73"/>
      <c r="H87" s="83"/>
      <c r="I87" s="73"/>
    </row>
    <row r="88" spans="1:9" s="10" customFormat="1" ht="76.5">
      <c r="A88" s="15">
        <f>A86+1</f>
        <v>11</v>
      </c>
      <c r="B88" s="11" t="s">
        <v>244</v>
      </c>
      <c r="C88" s="12" t="s">
        <v>245</v>
      </c>
      <c r="D88" s="13">
        <v>27</v>
      </c>
      <c r="E88" s="14"/>
      <c r="F88" s="37">
        <f>ROUND(D88*E88,2)</f>
        <v>0</v>
      </c>
      <c r="G88" s="73"/>
      <c r="H88" s="83"/>
      <c r="I88" s="73"/>
    </row>
    <row r="89" spans="1:9" s="10" customFormat="1" ht="76.5">
      <c r="A89" s="15">
        <f>A88+1</f>
        <v>12</v>
      </c>
      <c r="B89" s="11" t="s">
        <v>246</v>
      </c>
      <c r="C89" s="12" t="s">
        <v>245</v>
      </c>
      <c r="D89" s="13">
        <v>27</v>
      </c>
      <c r="E89" s="14"/>
      <c r="F89" s="37">
        <f>ROUND(D89*E89,2)</f>
        <v>0</v>
      </c>
      <c r="G89" s="73"/>
      <c r="H89" s="83"/>
      <c r="I89" s="73"/>
    </row>
    <row r="90" spans="1:9" s="10" customFormat="1" ht="25.5">
      <c r="A90" s="15"/>
      <c r="B90" s="11" t="s">
        <v>248</v>
      </c>
      <c r="C90" s="12"/>
      <c r="D90" s="13"/>
      <c r="E90" s="14"/>
      <c r="F90" s="37"/>
      <c r="G90" s="73"/>
      <c r="H90" s="83"/>
      <c r="I90" s="73"/>
    </row>
    <row r="91" spans="1:9" s="10" customFormat="1" ht="51">
      <c r="A91" s="15">
        <f>A89+1</f>
        <v>13</v>
      </c>
      <c r="B91" s="11" t="s">
        <v>249</v>
      </c>
      <c r="C91" s="12" t="s">
        <v>180</v>
      </c>
      <c r="D91" s="13">
        <v>100</v>
      </c>
      <c r="E91" s="14"/>
      <c r="F91" s="37">
        <f>ROUND(D91*E91,2)</f>
        <v>0</v>
      </c>
      <c r="G91" s="73"/>
      <c r="H91" s="83"/>
      <c r="I91" s="73"/>
    </row>
    <row r="92" spans="1:9" s="10" customFormat="1" ht="51">
      <c r="A92" s="15">
        <f>A91+1</f>
        <v>14</v>
      </c>
      <c r="B92" s="11" t="s">
        <v>250</v>
      </c>
      <c r="C92" s="12" t="s">
        <v>180</v>
      </c>
      <c r="D92" s="13">
        <v>50</v>
      </c>
      <c r="E92" s="14"/>
      <c r="F92" s="37">
        <f>ROUND(D92*E92,2)</f>
        <v>0</v>
      </c>
      <c r="G92" s="73"/>
      <c r="H92" s="83"/>
      <c r="I92" s="73"/>
    </row>
    <row r="93" spans="1:9" s="10" customFormat="1" ht="25.5">
      <c r="A93" s="15"/>
      <c r="B93" s="11" t="s">
        <v>251</v>
      </c>
      <c r="C93" s="12"/>
      <c r="D93" s="13"/>
      <c r="E93" s="14"/>
      <c r="F93" s="37"/>
      <c r="G93" s="73"/>
      <c r="H93" s="83"/>
      <c r="I93" s="73"/>
    </row>
    <row r="94" spans="1:9" s="10" customFormat="1" ht="51">
      <c r="A94" s="15">
        <f>A92+1</f>
        <v>15</v>
      </c>
      <c r="B94" s="11" t="s">
        <v>252</v>
      </c>
      <c r="C94" s="12" t="s">
        <v>180</v>
      </c>
      <c r="D94" s="13">
        <v>15</v>
      </c>
      <c r="E94" s="14"/>
      <c r="F94" s="37">
        <f>ROUND(D94*E94,2)</f>
        <v>0</v>
      </c>
      <c r="G94" s="73"/>
      <c r="H94" s="83"/>
      <c r="I94" s="73"/>
    </row>
    <row r="95" spans="1:9" s="10" customFormat="1" ht="51">
      <c r="A95" s="15">
        <f>A94+1</f>
        <v>16</v>
      </c>
      <c r="B95" s="11" t="s">
        <v>253</v>
      </c>
      <c r="C95" s="12" t="s">
        <v>175</v>
      </c>
      <c r="D95" s="13">
        <v>15</v>
      </c>
      <c r="E95" s="14"/>
      <c r="F95" s="37">
        <f>ROUND(D95*E95,2)</f>
        <v>0</v>
      </c>
      <c r="G95" s="73"/>
      <c r="H95" s="83"/>
      <c r="I95" s="73"/>
    </row>
    <row r="96" spans="1:9" s="10" customFormat="1" ht="63.75">
      <c r="A96" s="15">
        <f>A95+1</f>
        <v>17</v>
      </c>
      <c r="B96" s="11" t="s">
        <v>254</v>
      </c>
      <c r="C96" s="12" t="s">
        <v>180</v>
      </c>
      <c r="D96" s="13">
        <v>50</v>
      </c>
      <c r="E96" s="14"/>
      <c r="F96" s="37">
        <f>ROUND(D96*E96,2)</f>
        <v>0</v>
      </c>
      <c r="G96" s="73"/>
      <c r="H96" s="83"/>
      <c r="I96" s="73"/>
    </row>
    <row r="97" spans="1:9" s="10" customFormat="1" ht="63.75">
      <c r="A97" s="15">
        <f>A96+1</f>
        <v>18</v>
      </c>
      <c r="B97" s="11" t="s">
        <v>255</v>
      </c>
      <c r="C97" s="12" t="s">
        <v>180</v>
      </c>
      <c r="D97" s="13">
        <v>50</v>
      </c>
      <c r="E97" s="14"/>
      <c r="F97" s="37">
        <f>ROUND(D97*E97,2)</f>
        <v>0</v>
      </c>
      <c r="G97" s="73"/>
      <c r="H97" s="83"/>
      <c r="I97" s="73"/>
    </row>
    <row r="98" spans="1:9" s="10" customFormat="1" ht="63.75">
      <c r="A98" s="15">
        <f>A97+1</f>
        <v>19</v>
      </c>
      <c r="B98" s="11" t="s">
        <v>256</v>
      </c>
      <c r="C98" s="12" t="s">
        <v>175</v>
      </c>
      <c r="D98" s="13">
        <v>3</v>
      </c>
      <c r="E98" s="14"/>
      <c r="F98" s="37">
        <f>ROUND(D98*E98,2)</f>
        <v>0</v>
      </c>
      <c r="G98" s="73"/>
      <c r="H98" s="83"/>
      <c r="I98" s="73"/>
    </row>
    <row r="99" spans="1:9" s="10" customFormat="1" ht="12.75">
      <c r="A99" s="15"/>
      <c r="B99" s="11" t="s">
        <v>257</v>
      </c>
      <c r="C99" s="12"/>
      <c r="D99" s="13"/>
      <c r="E99" s="14"/>
      <c r="F99" s="37"/>
      <c r="G99" s="73"/>
      <c r="H99" s="83"/>
      <c r="I99" s="73"/>
    </row>
    <row r="100" spans="1:9" s="10" customFormat="1" ht="51">
      <c r="A100" s="15">
        <f>A98+1</f>
        <v>20</v>
      </c>
      <c r="B100" s="11" t="s">
        <v>258</v>
      </c>
      <c r="C100" s="12" t="s">
        <v>245</v>
      </c>
      <c r="D100" s="13">
        <v>42</v>
      </c>
      <c r="E100" s="14"/>
      <c r="F100" s="37">
        <f>ROUND(D100*E100,2)</f>
        <v>0</v>
      </c>
      <c r="G100" s="73"/>
      <c r="H100" s="83"/>
      <c r="I100" s="73"/>
    </row>
    <row r="101" spans="1:9" s="10" customFormat="1" ht="51">
      <c r="A101" s="15">
        <f>A100+1</f>
        <v>21</v>
      </c>
      <c r="B101" s="11" t="s">
        <v>259</v>
      </c>
      <c r="C101" s="12" t="s">
        <v>245</v>
      </c>
      <c r="D101" s="13">
        <v>15</v>
      </c>
      <c r="E101" s="14"/>
      <c r="F101" s="37">
        <f>ROUND(D101*E101,2)</f>
        <v>0</v>
      </c>
      <c r="G101" s="73"/>
      <c r="H101" s="83"/>
      <c r="I101" s="73"/>
    </row>
    <row r="102" spans="1:9" s="10" customFormat="1" ht="12.75">
      <c r="A102" s="15"/>
      <c r="B102" s="11" t="s">
        <v>260</v>
      </c>
      <c r="C102" s="12"/>
      <c r="D102" s="13"/>
      <c r="E102" s="14"/>
      <c r="F102" s="37"/>
      <c r="G102" s="73"/>
      <c r="H102" s="83"/>
      <c r="I102" s="73"/>
    </row>
    <row r="103" spans="1:9" s="10" customFormat="1" ht="51">
      <c r="A103" s="15">
        <f>A101+1</f>
        <v>22</v>
      </c>
      <c r="B103" s="11" t="s">
        <v>258</v>
      </c>
      <c r="C103" s="12" t="s">
        <v>245</v>
      </c>
      <c r="D103" s="13">
        <v>42</v>
      </c>
      <c r="E103" s="14"/>
      <c r="F103" s="37">
        <f>ROUND(D103*E103,2)</f>
        <v>0</v>
      </c>
      <c r="G103" s="73"/>
      <c r="H103" s="83"/>
      <c r="I103" s="73"/>
    </row>
    <row r="104" spans="1:9" s="10" customFormat="1" ht="51">
      <c r="A104" s="15">
        <f>A103+1</f>
        <v>23</v>
      </c>
      <c r="B104" s="11" t="s">
        <v>261</v>
      </c>
      <c r="C104" s="12" t="s">
        <v>245</v>
      </c>
      <c r="D104" s="13">
        <v>27</v>
      </c>
      <c r="E104" s="14"/>
      <c r="F104" s="37">
        <f>ROUND(D104*E104,2)</f>
        <v>0</v>
      </c>
      <c r="G104" s="73"/>
      <c r="H104" s="83"/>
      <c r="I104" s="73"/>
    </row>
    <row r="105" spans="1:9" s="10" customFormat="1" ht="12.75">
      <c r="A105" s="15"/>
      <c r="B105" s="11" t="s">
        <v>262</v>
      </c>
      <c r="C105" s="12"/>
      <c r="D105" s="13"/>
      <c r="E105" s="14"/>
      <c r="F105" s="37"/>
      <c r="G105" s="73"/>
      <c r="H105" s="83"/>
      <c r="I105" s="73"/>
    </row>
    <row r="106" spans="1:9" s="10" customFormat="1" ht="51">
      <c r="A106" s="15">
        <f>A104+1</f>
        <v>24</v>
      </c>
      <c r="B106" s="11" t="s">
        <v>263</v>
      </c>
      <c r="C106" s="12" t="s">
        <v>245</v>
      </c>
      <c r="D106" s="13">
        <v>42</v>
      </c>
      <c r="E106" s="14"/>
      <c r="F106" s="37">
        <f t="shared" ref="F106:F119" si="6">ROUND(D106*E106,2)</f>
        <v>0</v>
      </c>
      <c r="G106" s="73"/>
      <c r="H106" s="83"/>
      <c r="I106" s="73"/>
    </row>
    <row r="107" spans="1:9" s="10" customFormat="1" ht="38.25">
      <c r="A107" s="15">
        <f t="shared" ref="A107:A119" si="7">A106+1</f>
        <v>25</v>
      </c>
      <c r="B107" s="11" t="s">
        <v>264</v>
      </c>
      <c r="C107" s="12" t="s">
        <v>245</v>
      </c>
      <c r="D107" s="13">
        <v>81</v>
      </c>
      <c r="E107" s="14"/>
      <c r="F107" s="37">
        <f t="shared" si="6"/>
        <v>0</v>
      </c>
      <c r="G107" s="73"/>
      <c r="H107" s="83"/>
      <c r="I107" s="73"/>
    </row>
    <row r="108" spans="1:9" s="10" customFormat="1" ht="51">
      <c r="A108" s="15">
        <f t="shared" si="7"/>
        <v>26</v>
      </c>
      <c r="B108" s="11" t="s">
        <v>265</v>
      </c>
      <c r="C108" s="12" t="s">
        <v>245</v>
      </c>
      <c r="D108" s="13">
        <v>42</v>
      </c>
      <c r="E108" s="14"/>
      <c r="F108" s="37">
        <f t="shared" si="6"/>
        <v>0</v>
      </c>
      <c r="G108" s="73"/>
      <c r="H108" s="83"/>
      <c r="I108" s="73"/>
    </row>
    <row r="109" spans="1:9" s="10" customFormat="1" ht="38.25">
      <c r="A109" s="15">
        <f t="shared" si="7"/>
        <v>27</v>
      </c>
      <c r="B109" s="11" t="s">
        <v>266</v>
      </c>
      <c r="C109" s="12" t="s">
        <v>245</v>
      </c>
      <c r="D109" s="13">
        <v>51</v>
      </c>
      <c r="E109" s="14"/>
      <c r="F109" s="37">
        <f t="shared" si="6"/>
        <v>0</v>
      </c>
      <c r="G109" s="73"/>
      <c r="H109" s="83"/>
      <c r="I109" s="73"/>
    </row>
    <row r="110" spans="1:9" s="10" customFormat="1" ht="51">
      <c r="A110" s="15">
        <f t="shared" si="7"/>
        <v>28</v>
      </c>
      <c r="B110" s="11" t="s">
        <v>267</v>
      </c>
      <c r="C110" s="12" t="s">
        <v>245</v>
      </c>
      <c r="D110" s="13">
        <v>6</v>
      </c>
      <c r="E110" s="14"/>
      <c r="F110" s="37">
        <f t="shared" si="6"/>
        <v>0</v>
      </c>
      <c r="G110" s="73"/>
      <c r="H110" s="83"/>
      <c r="I110" s="73"/>
    </row>
    <row r="111" spans="1:9" s="10" customFormat="1" ht="51">
      <c r="A111" s="15">
        <f t="shared" si="7"/>
        <v>29</v>
      </c>
      <c r="B111" s="11" t="s">
        <v>268</v>
      </c>
      <c r="C111" s="12" t="s">
        <v>245</v>
      </c>
      <c r="D111" s="13">
        <v>42</v>
      </c>
      <c r="E111" s="14"/>
      <c r="F111" s="37">
        <f t="shared" si="6"/>
        <v>0</v>
      </c>
      <c r="G111" s="73"/>
      <c r="H111" s="83"/>
      <c r="I111" s="73"/>
    </row>
    <row r="112" spans="1:9" s="10" customFormat="1" ht="38.25">
      <c r="A112" s="15">
        <f t="shared" si="7"/>
        <v>30</v>
      </c>
      <c r="B112" s="11" t="s">
        <v>269</v>
      </c>
      <c r="C112" s="12" t="s">
        <v>245</v>
      </c>
      <c r="D112" s="13">
        <v>6</v>
      </c>
      <c r="E112" s="14"/>
      <c r="F112" s="37">
        <f t="shared" si="6"/>
        <v>0</v>
      </c>
      <c r="G112" s="73"/>
      <c r="H112" s="83"/>
      <c r="I112" s="73"/>
    </row>
    <row r="113" spans="1:9" s="10" customFormat="1" ht="38.25">
      <c r="A113" s="15">
        <f t="shared" si="7"/>
        <v>31</v>
      </c>
      <c r="B113" s="11" t="s">
        <v>270</v>
      </c>
      <c r="C113" s="12" t="s">
        <v>245</v>
      </c>
      <c r="D113" s="13">
        <v>3</v>
      </c>
      <c r="E113" s="14"/>
      <c r="F113" s="37">
        <f t="shared" si="6"/>
        <v>0</v>
      </c>
      <c r="G113" s="73"/>
      <c r="H113" s="83"/>
      <c r="I113" s="73"/>
    </row>
    <row r="114" spans="1:9" s="10" customFormat="1" ht="38.25">
      <c r="A114" s="15">
        <f t="shared" si="7"/>
        <v>32</v>
      </c>
      <c r="B114" s="11" t="s">
        <v>271</v>
      </c>
      <c r="C114" s="12" t="s">
        <v>245</v>
      </c>
      <c r="D114" s="13">
        <v>51</v>
      </c>
      <c r="E114" s="14"/>
      <c r="F114" s="37">
        <f t="shared" si="6"/>
        <v>0</v>
      </c>
      <c r="G114" s="73"/>
      <c r="H114" s="83"/>
      <c r="I114" s="73"/>
    </row>
    <row r="115" spans="1:9" s="10" customFormat="1" ht="38.25">
      <c r="A115" s="15">
        <f t="shared" si="7"/>
        <v>33</v>
      </c>
      <c r="B115" s="11" t="s">
        <v>272</v>
      </c>
      <c r="C115" s="12" t="s">
        <v>245</v>
      </c>
      <c r="D115" s="13">
        <v>30</v>
      </c>
      <c r="E115" s="14"/>
      <c r="F115" s="37">
        <f t="shared" si="6"/>
        <v>0</v>
      </c>
      <c r="G115" s="73"/>
      <c r="H115" s="83"/>
      <c r="I115" s="73"/>
    </row>
    <row r="116" spans="1:9" s="10" customFormat="1" ht="51">
      <c r="A116" s="15">
        <f t="shared" si="7"/>
        <v>34</v>
      </c>
      <c r="B116" s="11" t="s">
        <v>273</v>
      </c>
      <c r="C116" s="12" t="s">
        <v>245</v>
      </c>
      <c r="D116" s="13">
        <v>30</v>
      </c>
      <c r="E116" s="14"/>
      <c r="F116" s="37">
        <f t="shared" si="6"/>
        <v>0</v>
      </c>
      <c r="G116" s="73"/>
      <c r="H116" s="83"/>
      <c r="I116" s="73"/>
    </row>
    <row r="117" spans="1:9" s="10" customFormat="1" ht="51">
      <c r="A117" s="15">
        <f t="shared" si="7"/>
        <v>35</v>
      </c>
      <c r="B117" s="11" t="s">
        <v>274</v>
      </c>
      <c r="C117" s="12" t="s">
        <v>245</v>
      </c>
      <c r="D117" s="13">
        <v>42</v>
      </c>
      <c r="E117" s="14"/>
      <c r="F117" s="37">
        <f t="shared" si="6"/>
        <v>0</v>
      </c>
      <c r="G117" s="73"/>
      <c r="H117" s="83"/>
      <c r="I117" s="73"/>
    </row>
    <row r="118" spans="1:9" s="10" customFormat="1" ht="51">
      <c r="A118" s="15">
        <f t="shared" si="7"/>
        <v>36</v>
      </c>
      <c r="B118" s="11" t="s">
        <v>275</v>
      </c>
      <c r="C118" s="12" t="s">
        <v>245</v>
      </c>
      <c r="D118" s="13">
        <v>27</v>
      </c>
      <c r="E118" s="14"/>
      <c r="F118" s="37">
        <f t="shared" si="6"/>
        <v>0</v>
      </c>
      <c r="G118" s="73"/>
      <c r="H118" s="83"/>
      <c r="I118" s="73"/>
    </row>
    <row r="119" spans="1:9" s="10" customFormat="1" ht="76.5">
      <c r="A119" s="15">
        <f t="shared" si="7"/>
        <v>37</v>
      </c>
      <c r="B119" s="11" t="s">
        <v>276</v>
      </c>
      <c r="C119" s="12" t="s">
        <v>245</v>
      </c>
      <c r="D119" s="13">
        <v>42</v>
      </c>
      <c r="E119" s="14"/>
      <c r="F119" s="37">
        <f t="shared" si="6"/>
        <v>0</v>
      </c>
      <c r="G119" s="73"/>
      <c r="H119" s="83"/>
      <c r="I119" s="73"/>
    </row>
    <row r="120" spans="1:9" s="10" customFormat="1" ht="12.75">
      <c r="A120" s="15"/>
      <c r="B120" s="11" t="s">
        <v>277</v>
      </c>
      <c r="C120" s="12"/>
      <c r="D120" s="13"/>
      <c r="E120" s="14"/>
      <c r="F120" s="37"/>
      <c r="G120" s="73"/>
      <c r="H120" s="83"/>
      <c r="I120" s="73"/>
    </row>
    <row r="121" spans="1:9" s="10" customFormat="1" ht="63.75">
      <c r="A121" s="15">
        <f>A119+1</f>
        <v>38</v>
      </c>
      <c r="B121" s="11" t="s">
        <v>278</v>
      </c>
      <c r="C121" s="12" t="s">
        <v>245</v>
      </c>
      <c r="D121" s="13">
        <v>3</v>
      </c>
      <c r="E121" s="14"/>
      <c r="F121" s="37">
        <f t="shared" ref="F121:F126" si="8">ROUND(D121*E121,2)</f>
        <v>0</v>
      </c>
      <c r="G121" s="73"/>
      <c r="H121" s="83"/>
      <c r="I121" s="73"/>
    </row>
    <row r="122" spans="1:9" s="10" customFormat="1" ht="63.75">
      <c r="A122" s="15">
        <f>A121+1</f>
        <v>39</v>
      </c>
      <c r="B122" s="11" t="s">
        <v>279</v>
      </c>
      <c r="C122" s="12" t="s">
        <v>245</v>
      </c>
      <c r="D122" s="13">
        <v>3</v>
      </c>
      <c r="E122" s="14"/>
      <c r="F122" s="37">
        <f t="shared" si="8"/>
        <v>0</v>
      </c>
      <c r="G122" s="73"/>
      <c r="H122" s="83"/>
      <c r="I122" s="73"/>
    </row>
    <row r="123" spans="1:9" s="10" customFormat="1" ht="63.75">
      <c r="A123" s="15">
        <f>A122+1</f>
        <v>40</v>
      </c>
      <c r="B123" s="11" t="s">
        <v>280</v>
      </c>
      <c r="C123" s="12" t="s">
        <v>245</v>
      </c>
      <c r="D123" s="13">
        <v>3</v>
      </c>
      <c r="E123" s="14"/>
      <c r="F123" s="37">
        <f t="shared" si="8"/>
        <v>0</v>
      </c>
      <c r="G123" s="73"/>
      <c r="H123" s="83"/>
      <c r="I123" s="73"/>
    </row>
    <row r="124" spans="1:9" s="10" customFormat="1" ht="63.75">
      <c r="A124" s="15">
        <f>A123+1</f>
        <v>41</v>
      </c>
      <c r="B124" s="11" t="s">
        <v>281</v>
      </c>
      <c r="C124" s="12" t="s">
        <v>245</v>
      </c>
      <c r="D124" s="13">
        <v>75</v>
      </c>
      <c r="E124" s="14"/>
      <c r="F124" s="37">
        <f t="shared" si="8"/>
        <v>0</v>
      </c>
      <c r="G124" s="73"/>
      <c r="H124" s="83"/>
      <c r="I124" s="73"/>
    </row>
    <row r="125" spans="1:9" s="10" customFormat="1" ht="63.75">
      <c r="A125" s="15">
        <f>A124+1</f>
        <v>42</v>
      </c>
      <c r="B125" s="11" t="s">
        <v>282</v>
      </c>
      <c r="C125" s="12" t="s">
        <v>245</v>
      </c>
      <c r="D125" s="13">
        <v>27</v>
      </c>
      <c r="E125" s="14"/>
      <c r="F125" s="37">
        <f t="shared" si="8"/>
        <v>0</v>
      </c>
      <c r="G125" s="73"/>
      <c r="H125" s="83"/>
      <c r="I125" s="73"/>
    </row>
    <row r="126" spans="1:9" s="10" customFormat="1" ht="63.75">
      <c r="A126" s="15">
        <f>A125+1</f>
        <v>43</v>
      </c>
      <c r="B126" s="11" t="s">
        <v>283</v>
      </c>
      <c r="C126" s="12" t="s">
        <v>180</v>
      </c>
      <c r="D126" s="13">
        <v>100</v>
      </c>
      <c r="E126" s="14"/>
      <c r="F126" s="37">
        <f t="shared" si="8"/>
        <v>0</v>
      </c>
      <c r="G126" s="73"/>
      <c r="H126" s="76"/>
      <c r="I126" s="78"/>
    </row>
    <row r="127" spans="1:9" s="10" customFormat="1">
      <c r="A127" s="60" t="s">
        <v>284</v>
      </c>
      <c r="B127" s="61"/>
      <c r="C127" s="61"/>
      <c r="D127" s="61"/>
      <c r="E127" s="62"/>
      <c r="F127" s="38">
        <f>SUM(F75:F126)</f>
        <v>0</v>
      </c>
      <c r="G127" s="73"/>
      <c r="H127" s="83"/>
      <c r="I127" s="73"/>
    </row>
    <row r="128" spans="1:9" s="10" customFormat="1" ht="12.75">
      <c r="A128" s="15"/>
      <c r="B128" s="11"/>
      <c r="C128" s="15"/>
      <c r="D128" s="16"/>
      <c r="E128" s="17"/>
      <c r="F128" s="39"/>
      <c r="G128" s="73"/>
      <c r="H128" s="83"/>
      <c r="I128" s="73"/>
    </row>
    <row r="129" spans="1:9" s="26" customFormat="1" ht="25.5">
      <c r="A129" s="9" t="s">
        <v>28</v>
      </c>
      <c r="B129" s="24" t="s">
        <v>29</v>
      </c>
      <c r="C129" s="24" t="s">
        <v>170</v>
      </c>
      <c r="D129" s="25" t="s">
        <v>184</v>
      </c>
      <c r="E129" s="34" t="s">
        <v>172</v>
      </c>
      <c r="F129" s="40" t="s">
        <v>173</v>
      </c>
      <c r="G129" s="72"/>
      <c r="H129" s="82"/>
      <c r="I129" s="72"/>
    </row>
    <row r="130" spans="1:9" s="10" customFormat="1" ht="53.45" customHeight="1">
      <c r="A130" s="15">
        <f>1</f>
        <v>1</v>
      </c>
      <c r="B130" s="11" t="s">
        <v>285</v>
      </c>
      <c r="C130" s="12" t="s">
        <v>180</v>
      </c>
      <c r="D130" s="13">
        <v>20</v>
      </c>
      <c r="E130" s="14"/>
      <c r="F130" s="37">
        <f t="shared" ref="F130:F157" si="9">ROUND(D130*E130,2)</f>
        <v>0</v>
      </c>
      <c r="G130" s="73"/>
      <c r="H130" s="83"/>
      <c r="I130" s="73"/>
    </row>
    <row r="131" spans="1:9" s="10" customFormat="1" ht="51">
      <c r="A131" s="15">
        <f t="shared" ref="A131:A157" si="10">A130+1</f>
        <v>2</v>
      </c>
      <c r="B131" s="11" t="s">
        <v>286</v>
      </c>
      <c r="C131" s="12" t="s">
        <v>175</v>
      </c>
      <c r="D131" s="13">
        <v>15</v>
      </c>
      <c r="E131" s="14"/>
      <c r="F131" s="37">
        <f t="shared" si="9"/>
        <v>0</v>
      </c>
      <c r="G131" s="73"/>
      <c r="H131" s="83"/>
      <c r="I131" s="73"/>
    </row>
    <row r="132" spans="1:9" s="10" customFormat="1" ht="76.5">
      <c r="A132" s="15">
        <f t="shared" si="10"/>
        <v>3</v>
      </c>
      <c r="B132" s="11" t="s">
        <v>287</v>
      </c>
      <c r="C132" s="12" t="s">
        <v>245</v>
      </c>
      <c r="D132" s="13">
        <v>102</v>
      </c>
      <c r="E132" s="14"/>
      <c r="F132" s="37">
        <f t="shared" si="9"/>
        <v>0</v>
      </c>
      <c r="G132" s="73"/>
      <c r="H132" s="83"/>
      <c r="I132" s="73"/>
    </row>
    <row r="133" spans="1:9" s="10" customFormat="1" ht="63.75">
      <c r="A133" s="15">
        <f t="shared" si="10"/>
        <v>4</v>
      </c>
      <c r="B133" s="11" t="s">
        <v>288</v>
      </c>
      <c r="C133" s="12" t="s">
        <v>180</v>
      </c>
      <c r="D133" s="13">
        <v>75</v>
      </c>
      <c r="E133" s="14"/>
      <c r="F133" s="37">
        <f t="shared" si="9"/>
        <v>0</v>
      </c>
      <c r="G133" s="73"/>
      <c r="H133" s="83"/>
      <c r="I133" s="73"/>
    </row>
    <row r="134" spans="1:9" s="10" customFormat="1" ht="76.5">
      <c r="A134" s="15">
        <f t="shared" si="10"/>
        <v>5</v>
      </c>
      <c r="B134" s="11" t="s">
        <v>289</v>
      </c>
      <c r="C134" s="12" t="s">
        <v>245</v>
      </c>
      <c r="D134" s="13">
        <v>75</v>
      </c>
      <c r="E134" s="14"/>
      <c r="F134" s="37">
        <f t="shared" si="9"/>
        <v>0</v>
      </c>
      <c r="G134" s="73"/>
      <c r="H134" s="83"/>
      <c r="I134" s="73"/>
    </row>
    <row r="135" spans="1:9" s="10" customFormat="1" ht="38.25">
      <c r="A135" s="15">
        <f t="shared" si="10"/>
        <v>6</v>
      </c>
      <c r="B135" s="11" t="s">
        <v>290</v>
      </c>
      <c r="C135" s="12" t="s">
        <v>223</v>
      </c>
      <c r="D135" s="13">
        <v>50</v>
      </c>
      <c r="E135" s="14"/>
      <c r="F135" s="37">
        <f t="shared" si="9"/>
        <v>0</v>
      </c>
      <c r="G135" s="73"/>
      <c r="H135" s="83"/>
      <c r="I135" s="73"/>
    </row>
    <row r="136" spans="1:9" s="10" customFormat="1" ht="63.75">
      <c r="A136" s="15">
        <f t="shared" si="10"/>
        <v>7</v>
      </c>
      <c r="B136" s="11" t="s">
        <v>291</v>
      </c>
      <c r="C136" s="12" t="s">
        <v>245</v>
      </c>
      <c r="D136" s="13">
        <v>42</v>
      </c>
      <c r="E136" s="14"/>
      <c r="F136" s="37">
        <f t="shared" si="9"/>
        <v>0</v>
      </c>
      <c r="G136" s="73"/>
      <c r="H136" s="83"/>
      <c r="I136" s="73"/>
    </row>
    <row r="137" spans="1:9" s="10" customFormat="1" ht="63.75">
      <c r="A137" s="15">
        <f t="shared" si="10"/>
        <v>8</v>
      </c>
      <c r="B137" s="11" t="s">
        <v>292</v>
      </c>
      <c r="C137" s="12" t="s">
        <v>245</v>
      </c>
      <c r="D137" s="13">
        <v>27</v>
      </c>
      <c r="E137" s="14"/>
      <c r="F137" s="37">
        <f t="shared" si="9"/>
        <v>0</v>
      </c>
      <c r="G137" s="73"/>
      <c r="H137" s="83"/>
      <c r="I137" s="73"/>
    </row>
    <row r="138" spans="1:9" s="10" customFormat="1" ht="63.75">
      <c r="A138" s="15">
        <f t="shared" si="10"/>
        <v>9</v>
      </c>
      <c r="B138" s="11" t="s">
        <v>293</v>
      </c>
      <c r="C138" s="12" t="s">
        <v>245</v>
      </c>
      <c r="D138" s="13">
        <v>6</v>
      </c>
      <c r="E138" s="14"/>
      <c r="F138" s="37">
        <f t="shared" si="9"/>
        <v>0</v>
      </c>
      <c r="G138" s="73"/>
      <c r="H138" s="83"/>
      <c r="I138" s="73"/>
    </row>
    <row r="139" spans="1:9" s="10" customFormat="1" ht="63.75">
      <c r="A139" s="15">
        <f t="shared" si="10"/>
        <v>10</v>
      </c>
      <c r="B139" s="11" t="s">
        <v>294</v>
      </c>
      <c r="C139" s="12" t="s">
        <v>245</v>
      </c>
      <c r="D139" s="13">
        <v>12</v>
      </c>
      <c r="E139" s="14"/>
      <c r="F139" s="37">
        <f t="shared" si="9"/>
        <v>0</v>
      </c>
      <c r="G139" s="73"/>
      <c r="H139" s="83"/>
      <c r="I139" s="73"/>
    </row>
    <row r="140" spans="1:9" s="10" customFormat="1" ht="63.75">
      <c r="A140" s="15">
        <f t="shared" si="10"/>
        <v>11</v>
      </c>
      <c r="B140" s="11" t="s">
        <v>295</v>
      </c>
      <c r="C140" s="12" t="s">
        <v>245</v>
      </c>
      <c r="D140" s="13">
        <v>42</v>
      </c>
      <c r="E140" s="14"/>
      <c r="F140" s="37">
        <f t="shared" si="9"/>
        <v>0</v>
      </c>
      <c r="G140" s="73"/>
      <c r="H140" s="83"/>
      <c r="I140" s="73"/>
    </row>
    <row r="141" spans="1:9" s="10" customFormat="1" ht="63.75">
      <c r="A141" s="15">
        <f t="shared" si="10"/>
        <v>12</v>
      </c>
      <c r="B141" s="11" t="s">
        <v>296</v>
      </c>
      <c r="C141" s="12" t="s">
        <v>245</v>
      </c>
      <c r="D141" s="13">
        <v>15</v>
      </c>
      <c r="E141" s="14"/>
      <c r="F141" s="37">
        <f t="shared" si="9"/>
        <v>0</v>
      </c>
      <c r="G141" s="73"/>
      <c r="H141" s="83"/>
      <c r="I141" s="73"/>
    </row>
    <row r="142" spans="1:9" s="10" customFormat="1" ht="63.75">
      <c r="A142" s="15">
        <f t="shared" si="10"/>
        <v>13</v>
      </c>
      <c r="B142" s="11" t="s">
        <v>297</v>
      </c>
      <c r="C142" s="12" t="s">
        <v>223</v>
      </c>
      <c r="D142" s="13">
        <v>200</v>
      </c>
      <c r="E142" s="14"/>
      <c r="F142" s="37">
        <f t="shared" si="9"/>
        <v>0</v>
      </c>
      <c r="G142" s="73"/>
      <c r="H142" s="83"/>
      <c r="I142" s="73"/>
    </row>
    <row r="143" spans="1:9" s="10" customFormat="1" ht="51">
      <c r="A143" s="15">
        <f t="shared" si="10"/>
        <v>14</v>
      </c>
      <c r="B143" s="11" t="s">
        <v>298</v>
      </c>
      <c r="C143" s="12" t="s">
        <v>180</v>
      </c>
      <c r="D143" s="13">
        <v>100</v>
      </c>
      <c r="E143" s="14"/>
      <c r="F143" s="37">
        <f t="shared" si="9"/>
        <v>0</v>
      </c>
      <c r="G143" s="73"/>
      <c r="H143" s="83"/>
      <c r="I143" s="73"/>
    </row>
    <row r="144" spans="1:9" s="10" customFormat="1" ht="63.75">
      <c r="A144" s="15">
        <f t="shared" si="10"/>
        <v>15</v>
      </c>
      <c r="B144" s="11" t="s">
        <v>299</v>
      </c>
      <c r="C144" s="12" t="s">
        <v>180</v>
      </c>
      <c r="D144" s="13">
        <v>50</v>
      </c>
      <c r="E144" s="14"/>
      <c r="F144" s="37">
        <f t="shared" si="9"/>
        <v>0</v>
      </c>
      <c r="G144" s="73"/>
      <c r="H144" s="83"/>
      <c r="I144" s="73"/>
    </row>
    <row r="145" spans="1:9" s="10" customFormat="1" ht="51">
      <c r="A145" s="15">
        <f t="shared" si="10"/>
        <v>16</v>
      </c>
      <c r="B145" s="11" t="s">
        <v>300</v>
      </c>
      <c r="C145" s="12" t="s">
        <v>223</v>
      </c>
      <c r="D145" s="13">
        <v>150</v>
      </c>
      <c r="E145" s="14"/>
      <c r="F145" s="37">
        <f t="shared" si="9"/>
        <v>0</v>
      </c>
      <c r="G145" s="73"/>
      <c r="H145" s="83"/>
      <c r="I145" s="73"/>
    </row>
    <row r="146" spans="1:9" s="10" customFormat="1" ht="51">
      <c r="A146" s="15">
        <f t="shared" si="10"/>
        <v>17</v>
      </c>
      <c r="B146" s="11" t="s">
        <v>301</v>
      </c>
      <c r="C146" s="12" t="s">
        <v>223</v>
      </c>
      <c r="D146" s="13">
        <v>150</v>
      </c>
      <c r="E146" s="14"/>
      <c r="F146" s="37">
        <f t="shared" si="9"/>
        <v>0</v>
      </c>
      <c r="G146" s="73"/>
      <c r="H146" s="83"/>
      <c r="I146" s="73"/>
    </row>
    <row r="147" spans="1:9" s="10" customFormat="1" ht="51">
      <c r="A147" s="15">
        <f t="shared" si="10"/>
        <v>18</v>
      </c>
      <c r="B147" s="11" t="s">
        <v>302</v>
      </c>
      <c r="C147" s="12" t="s">
        <v>223</v>
      </c>
      <c r="D147" s="13">
        <v>200</v>
      </c>
      <c r="E147" s="14"/>
      <c r="F147" s="37">
        <f t="shared" si="9"/>
        <v>0</v>
      </c>
      <c r="G147" s="73"/>
      <c r="H147" s="83"/>
      <c r="I147" s="73"/>
    </row>
    <row r="148" spans="1:9" s="10" customFormat="1" ht="51">
      <c r="A148" s="15">
        <f t="shared" si="10"/>
        <v>19</v>
      </c>
      <c r="B148" s="11" t="s">
        <v>303</v>
      </c>
      <c r="C148" s="12" t="s">
        <v>223</v>
      </c>
      <c r="D148" s="13">
        <v>150</v>
      </c>
      <c r="E148" s="14"/>
      <c r="F148" s="37">
        <f t="shared" si="9"/>
        <v>0</v>
      </c>
      <c r="G148" s="73"/>
      <c r="H148" s="83"/>
      <c r="I148" s="73"/>
    </row>
    <row r="149" spans="1:9" s="10" customFormat="1" ht="51">
      <c r="A149" s="15">
        <f t="shared" si="10"/>
        <v>20</v>
      </c>
      <c r="B149" s="11" t="s">
        <v>304</v>
      </c>
      <c r="C149" s="12" t="s">
        <v>180</v>
      </c>
      <c r="D149" s="13">
        <v>250</v>
      </c>
      <c r="E149" s="14"/>
      <c r="F149" s="37">
        <f t="shared" si="9"/>
        <v>0</v>
      </c>
      <c r="G149" s="73"/>
      <c r="H149" s="83"/>
      <c r="I149" s="73"/>
    </row>
    <row r="150" spans="1:9" s="10" customFormat="1" ht="63.75">
      <c r="A150" s="15">
        <f t="shared" si="10"/>
        <v>21</v>
      </c>
      <c r="B150" s="11" t="s">
        <v>305</v>
      </c>
      <c r="C150" s="12" t="s">
        <v>180</v>
      </c>
      <c r="D150" s="13">
        <v>250</v>
      </c>
      <c r="E150" s="14"/>
      <c r="F150" s="37">
        <f t="shared" si="9"/>
        <v>0</v>
      </c>
      <c r="G150" s="73"/>
      <c r="H150" s="83"/>
      <c r="I150" s="73"/>
    </row>
    <row r="151" spans="1:9" s="10" customFormat="1" ht="63.75">
      <c r="A151" s="15">
        <f t="shared" si="10"/>
        <v>22</v>
      </c>
      <c r="B151" s="11" t="s">
        <v>306</v>
      </c>
      <c r="C151" s="12" t="s">
        <v>180</v>
      </c>
      <c r="D151" s="13">
        <v>50</v>
      </c>
      <c r="E151" s="14"/>
      <c r="F151" s="37">
        <f t="shared" si="9"/>
        <v>0</v>
      </c>
      <c r="G151" s="73"/>
      <c r="H151" s="83"/>
      <c r="I151" s="73"/>
    </row>
    <row r="152" spans="1:9" s="10" customFormat="1" ht="51">
      <c r="A152" s="15">
        <f t="shared" si="10"/>
        <v>23</v>
      </c>
      <c r="B152" s="11" t="s">
        <v>307</v>
      </c>
      <c r="C152" s="12" t="s">
        <v>180</v>
      </c>
      <c r="D152" s="13">
        <v>30</v>
      </c>
      <c r="E152" s="14"/>
      <c r="F152" s="37">
        <f t="shared" si="9"/>
        <v>0</v>
      </c>
      <c r="G152" s="73"/>
      <c r="H152" s="83"/>
      <c r="I152" s="73"/>
    </row>
    <row r="153" spans="1:9" s="10" customFormat="1" ht="38.25">
      <c r="A153" s="15">
        <f t="shared" si="10"/>
        <v>24</v>
      </c>
      <c r="B153" s="11" t="s">
        <v>308</v>
      </c>
      <c r="C153" s="12" t="s">
        <v>180</v>
      </c>
      <c r="D153" s="13">
        <v>100</v>
      </c>
      <c r="E153" s="14"/>
      <c r="F153" s="37">
        <f t="shared" si="9"/>
        <v>0</v>
      </c>
      <c r="G153" s="73"/>
      <c r="H153" s="83"/>
      <c r="I153" s="73"/>
    </row>
    <row r="154" spans="1:9" s="10" customFormat="1" ht="51">
      <c r="A154" s="15">
        <f t="shared" si="10"/>
        <v>25</v>
      </c>
      <c r="B154" s="11" t="s">
        <v>309</v>
      </c>
      <c r="C154" s="12" t="s">
        <v>180</v>
      </c>
      <c r="D154" s="13">
        <v>150</v>
      </c>
      <c r="E154" s="14"/>
      <c r="F154" s="37">
        <f t="shared" si="9"/>
        <v>0</v>
      </c>
      <c r="G154" s="73"/>
      <c r="H154" s="83"/>
      <c r="I154" s="73"/>
    </row>
    <row r="155" spans="1:9" s="10" customFormat="1" ht="63.75">
      <c r="A155" s="15">
        <f t="shared" si="10"/>
        <v>26</v>
      </c>
      <c r="B155" s="11" t="s">
        <v>310</v>
      </c>
      <c r="C155" s="12" t="s">
        <v>223</v>
      </c>
      <c r="D155" s="13">
        <v>150</v>
      </c>
      <c r="E155" s="14"/>
      <c r="F155" s="37">
        <f t="shared" si="9"/>
        <v>0</v>
      </c>
      <c r="G155" s="73"/>
      <c r="H155" s="83"/>
      <c r="I155" s="73"/>
    </row>
    <row r="156" spans="1:9" s="10" customFormat="1" ht="63.75">
      <c r="A156" s="15">
        <f t="shared" si="10"/>
        <v>27</v>
      </c>
      <c r="B156" s="11" t="s">
        <v>311</v>
      </c>
      <c r="C156" s="12" t="s">
        <v>223</v>
      </c>
      <c r="D156" s="13">
        <v>100</v>
      </c>
      <c r="E156" s="14"/>
      <c r="F156" s="37">
        <f t="shared" si="9"/>
        <v>0</v>
      </c>
      <c r="G156" s="73"/>
      <c r="H156" s="83"/>
      <c r="I156" s="73"/>
    </row>
    <row r="157" spans="1:9" s="10" customFormat="1" ht="63.75">
      <c r="A157" s="15">
        <f t="shared" si="10"/>
        <v>28</v>
      </c>
      <c r="B157" s="11" t="s">
        <v>312</v>
      </c>
      <c r="C157" s="12" t="s">
        <v>180</v>
      </c>
      <c r="D157" s="13">
        <v>100</v>
      </c>
      <c r="E157" s="14"/>
      <c r="F157" s="37">
        <f t="shared" si="9"/>
        <v>0</v>
      </c>
      <c r="G157" s="73"/>
      <c r="H157" s="83"/>
      <c r="I157" s="73"/>
    </row>
    <row r="158" spans="1:9" s="10" customFormat="1" ht="12.75">
      <c r="A158" s="15"/>
      <c r="B158" s="11" t="s">
        <v>313</v>
      </c>
      <c r="C158" s="12"/>
      <c r="D158" s="13"/>
      <c r="E158" s="14"/>
      <c r="F158" s="37"/>
      <c r="G158" s="73"/>
      <c r="H158" s="83"/>
      <c r="I158" s="73"/>
    </row>
    <row r="159" spans="1:9" s="10" customFormat="1" ht="76.5">
      <c r="A159" s="15">
        <f>A157+1</f>
        <v>29</v>
      </c>
      <c r="B159" s="11" t="s">
        <v>314</v>
      </c>
      <c r="C159" s="12" t="s">
        <v>245</v>
      </c>
      <c r="D159" s="13">
        <v>3</v>
      </c>
      <c r="E159" s="14"/>
      <c r="F159" s="37">
        <f t="shared" ref="F159:F168" si="11">ROUND(D159*E159,2)</f>
        <v>0</v>
      </c>
      <c r="G159" s="73"/>
      <c r="H159" s="83"/>
      <c r="I159" s="73"/>
    </row>
    <row r="160" spans="1:9" s="10" customFormat="1" ht="76.5">
      <c r="A160" s="15">
        <f t="shared" ref="A160:A168" si="12">A159+1</f>
        <v>30</v>
      </c>
      <c r="B160" s="11" t="s">
        <v>315</v>
      </c>
      <c r="C160" s="12" t="s">
        <v>245</v>
      </c>
      <c r="D160" s="13">
        <v>3</v>
      </c>
      <c r="E160" s="14"/>
      <c r="F160" s="37">
        <f t="shared" si="11"/>
        <v>0</v>
      </c>
      <c r="G160" s="73"/>
      <c r="H160" s="83"/>
      <c r="I160" s="73"/>
    </row>
    <row r="161" spans="1:9" s="10" customFormat="1" ht="76.5">
      <c r="A161" s="15">
        <f t="shared" si="12"/>
        <v>31</v>
      </c>
      <c r="B161" s="11" t="s">
        <v>316</v>
      </c>
      <c r="C161" s="12" t="s">
        <v>245</v>
      </c>
      <c r="D161" s="13">
        <v>3</v>
      </c>
      <c r="E161" s="14"/>
      <c r="F161" s="37">
        <f t="shared" si="11"/>
        <v>0</v>
      </c>
      <c r="G161" s="73"/>
      <c r="H161" s="83"/>
      <c r="I161" s="73"/>
    </row>
    <row r="162" spans="1:9" s="10" customFormat="1" ht="76.5">
      <c r="A162" s="15">
        <f t="shared" si="12"/>
        <v>32</v>
      </c>
      <c r="B162" s="11" t="s">
        <v>317</v>
      </c>
      <c r="C162" s="12" t="s">
        <v>245</v>
      </c>
      <c r="D162" s="13">
        <v>3</v>
      </c>
      <c r="E162" s="14"/>
      <c r="F162" s="37">
        <f t="shared" si="11"/>
        <v>0</v>
      </c>
      <c r="G162" s="73"/>
      <c r="H162" s="83"/>
      <c r="I162" s="73"/>
    </row>
    <row r="163" spans="1:9" s="10" customFormat="1" ht="76.5">
      <c r="A163" s="15">
        <f t="shared" si="12"/>
        <v>33</v>
      </c>
      <c r="B163" s="11" t="s">
        <v>318</v>
      </c>
      <c r="C163" s="12" t="s">
        <v>223</v>
      </c>
      <c r="D163" s="13">
        <v>20</v>
      </c>
      <c r="E163" s="14"/>
      <c r="F163" s="37">
        <f t="shared" si="11"/>
        <v>0</v>
      </c>
      <c r="G163" s="73"/>
      <c r="H163" s="83"/>
      <c r="I163" s="73"/>
    </row>
    <row r="164" spans="1:9" s="10" customFormat="1" ht="38.25">
      <c r="A164" s="15">
        <f t="shared" si="12"/>
        <v>34</v>
      </c>
      <c r="B164" s="11" t="s">
        <v>319</v>
      </c>
      <c r="C164" s="12" t="s">
        <v>180</v>
      </c>
      <c r="D164" s="13">
        <v>75</v>
      </c>
      <c r="E164" s="14"/>
      <c r="F164" s="37">
        <f t="shared" si="11"/>
        <v>0</v>
      </c>
      <c r="G164" s="73"/>
      <c r="H164" s="83"/>
      <c r="I164" s="73"/>
    </row>
    <row r="165" spans="1:9" s="10" customFormat="1" ht="38.25">
      <c r="A165" s="15">
        <f t="shared" si="12"/>
        <v>35</v>
      </c>
      <c r="B165" s="11" t="s">
        <v>319</v>
      </c>
      <c r="C165" s="12" t="s">
        <v>180</v>
      </c>
      <c r="D165" s="13">
        <v>50</v>
      </c>
      <c r="E165" s="14"/>
      <c r="F165" s="37">
        <f t="shared" si="11"/>
        <v>0</v>
      </c>
      <c r="G165" s="73"/>
      <c r="H165" s="83"/>
      <c r="I165" s="73"/>
    </row>
    <row r="166" spans="1:9" s="10" customFormat="1" ht="38.25">
      <c r="A166" s="15">
        <f t="shared" si="12"/>
        <v>36</v>
      </c>
      <c r="B166" s="11" t="s">
        <v>319</v>
      </c>
      <c r="C166" s="12" t="s">
        <v>180</v>
      </c>
      <c r="D166" s="13">
        <v>40</v>
      </c>
      <c r="E166" s="14"/>
      <c r="F166" s="37">
        <f t="shared" si="11"/>
        <v>0</v>
      </c>
      <c r="G166" s="73"/>
      <c r="H166" s="83"/>
      <c r="I166" s="73"/>
    </row>
    <row r="167" spans="1:9" s="10" customFormat="1" ht="76.5">
      <c r="A167" s="15">
        <f t="shared" si="12"/>
        <v>37</v>
      </c>
      <c r="B167" s="11" t="s">
        <v>320</v>
      </c>
      <c r="C167" s="12" t="s">
        <v>180</v>
      </c>
      <c r="D167" s="13">
        <v>30</v>
      </c>
      <c r="E167" s="14"/>
      <c r="F167" s="37">
        <f t="shared" si="11"/>
        <v>0</v>
      </c>
      <c r="G167" s="73"/>
      <c r="H167" s="83"/>
      <c r="I167" s="73"/>
    </row>
    <row r="168" spans="1:9" s="10" customFormat="1" ht="76.5">
      <c r="A168" s="15">
        <f t="shared" si="12"/>
        <v>38</v>
      </c>
      <c r="B168" s="11" t="s">
        <v>321</v>
      </c>
      <c r="C168" s="12" t="s">
        <v>223</v>
      </c>
      <c r="D168" s="13">
        <v>1600</v>
      </c>
      <c r="E168" s="14"/>
      <c r="F168" s="37">
        <f t="shared" si="11"/>
        <v>0</v>
      </c>
      <c r="G168" s="73"/>
      <c r="H168" s="76"/>
      <c r="I168" s="73"/>
    </row>
    <row r="169" spans="1:9" s="10" customFormat="1">
      <c r="A169" s="60" t="s">
        <v>322</v>
      </c>
      <c r="B169" s="61"/>
      <c r="C169" s="61"/>
      <c r="D169" s="61"/>
      <c r="E169" s="62"/>
      <c r="F169" s="38">
        <f>SUM(F130:F168)</f>
        <v>0</v>
      </c>
      <c r="G169" s="73"/>
      <c r="H169" s="83"/>
      <c r="I169" s="73"/>
    </row>
    <row r="170" spans="1:9" s="10" customFormat="1" ht="12.75">
      <c r="A170" s="15"/>
      <c r="B170" s="11"/>
      <c r="C170" s="15"/>
      <c r="D170" s="16"/>
      <c r="E170" s="17"/>
      <c r="F170" s="39"/>
      <c r="G170" s="73"/>
      <c r="H170" s="83"/>
      <c r="I170" s="73"/>
    </row>
    <row r="171" spans="1:9" s="26" customFormat="1" ht="25.5">
      <c r="A171" s="9" t="s">
        <v>31</v>
      </c>
      <c r="B171" s="24" t="s">
        <v>32</v>
      </c>
      <c r="C171" s="24" t="s">
        <v>170</v>
      </c>
      <c r="D171" s="25" t="s">
        <v>184</v>
      </c>
      <c r="E171" s="34" t="s">
        <v>172</v>
      </c>
      <c r="F171" s="40" t="s">
        <v>173</v>
      </c>
      <c r="G171" s="72"/>
      <c r="H171" s="82"/>
      <c r="I171" s="72"/>
    </row>
    <row r="172" spans="1:9" s="10" customFormat="1" ht="63.75">
      <c r="A172" s="15">
        <f>1</f>
        <v>1</v>
      </c>
      <c r="B172" s="11" t="s">
        <v>323</v>
      </c>
      <c r="C172" s="12" t="s">
        <v>223</v>
      </c>
      <c r="D172" s="13">
        <v>200</v>
      </c>
      <c r="E172" s="14"/>
      <c r="F172" s="37">
        <f t="shared" ref="F172:F199" si="13">ROUND(D172*E172,2)</f>
        <v>0</v>
      </c>
      <c r="G172" s="73"/>
      <c r="H172" s="83"/>
      <c r="I172" s="73"/>
    </row>
    <row r="173" spans="1:9" s="10" customFormat="1" ht="63.75">
      <c r="A173" s="15">
        <f t="shared" ref="A173:A199" si="14">A172+1</f>
        <v>2</v>
      </c>
      <c r="B173" s="11" t="s">
        <v>324</v>
      </c>
      <c r="C173" s="12" t="s">
        <v>180</v>
      </c>
      <c r="D173" s="13">
        <v>150</v>
      </c>
      <c r="E173" s="14"/>
      <c r="F173" s="37">
        <f t="shared" si="13"/>
        <v>0</v>
      </c>
      <c r="G173" s="73"/>
      <c r="H173" s="83"/>
      <c r="I173" s="73"/>
    </row>
    <row r="174" spans="1:9" s="10" customFormat="1" ht="51">
      <c r="A174" s="15">
        <f t="shared" si="14"/>
        <v>3</v>
      </c>
      <c r="B174" s="11" t="s">
        <v>325</v>
      </c>
      <c r="C174" s="12" t="s">
        <v>180</v>
      </c>
      <c r="D174" s="13">
        <v>75</v>
      </c>
      <c r="E174" s="14"/>
      <c r="F174" s="37">
        <f t="shared" si="13"/>
        <v>0</v>
      </c>
      <c r="G174" s="73"/>
      <c r="H174" s="83"/>
      <c r="I174" s="73"/>
    </row>
    <row r="175" spans="1:9" s="10" customFormat="1" ht="63.75">
      <c r="A175" s="15">
        <f t="shared" si="14"/>
        <v>4</v>
      </c>
      <c r="B175" s="11" t="s">
        <v>326</v>
      </c>
      <c r="C175" s="12" t="s">
        <v>180</v>
      </c>
      <c r="D175" s="13">
        <v>100</v>
      </c>
      <c r="E175" s="14"/>
      <c r="F175" s="37">
        <f t="shared" si="13"/>
        <v>0</v>
      </c>
      <c r="G175" s="73"/>
      <c r="H175" s="83"/>
      <c r="I175" s="73"/>
    </row>
    <row r="176" spans="1:9" s="10" customFormat="1" ht="51">
      <c r="A176" s="15">
        <f t="shared" si="14"/>
        <v>5</v>
      </c>
      <c r="B176" s="11" t="s">
        <v>327</v>
      </c>
      <c r="C176" s="12" t="s">
        <v>180</v>
      </c>
      <c r="D176" s="13">
        <v>200</v>
      </c>
      <c r="E176" s="14"/>
      <c r="F176" s="37">
        <f t="shared" si="13"/>
        <v>0</v>
      </c>
      <c r="G176" s="73"/>
      <c r="H176" s="83"/>
      <c r="I176" s="73"/>
    </row>
    <row r="177" spans="1:9" s="10" customFormat="1" ht="76.5">
      <c r="A177" s="15">
        <f t="shared" si="14"/>
        <v>6</v>
      </c>
      <c r="B177" s="11" t="s">
        <v>328</v>
      </c>
      <c r="C177" s="12" t="s">
        <v>180</v>
      </c>
      <c r="D177" s="13">
        <v>250</v>
      </c>
      <c r="E177" s="14"/>
      <c r="F177" s="37">
        <f t="shared" si="13"/>
        <v>0</v>
      </c>
      <c r="G177" s="73"/>
      <c r="H177" s="83"/>
      <c r="I177" s="73"/>
    </row>
    <row r="178" spans="1:9" s="10" customFormat="1" ht="76.5">
      <c r="A178" s="15">
        <f t="shared" si="14"/>
        <v>7</v>
      </c>
      <c r="B178" s="11" t="s">
        <v>329</v>
      </c>
      <c r="C178" s="12" t="s">
        <v>180</v>
      </c>
      <c r="D178" s="13">
        <v>200</v>
      </c>
      <c r="E178" s="14"/>
      <c r="F178" s="37">
        <f t="shared" si="13"/>
        <v>0</v>
      </c>
      <c r="G178" s="73"/>
      <c r="H178" s="83"/>
      <c r="I178" s="73"/>
    </row>
    <row r="179" spans="1:9" s="10" customFormat="1" ht="38.25">
      <c r="A179" s="15">
        <f t="shared" si="14"/>
        <v>8</v>
      </c>
      <c r="B179" s="11" t="s">
        <v>330</v>
      </c>
      <c r="C179" s="12" t="s">
        <v>180</v>
      </c>
      <c r="D179" s="13">
        <v>100</v>
      </c>
      <c r="E179" s="14"/>
      <c r="F179" s="37">
        <f t="shared" si="13"/>
        <v>0</v>
      </c>
      <c r="G179" s="73"/>
      <c r="H179" s="83"/>
      <c r="I179" s="73"/>
    </row>
    <row r="180" spans="1:9" s="10" customFormat="1" ht="38.25">
      <c r="A180" s="15">
        <f t="shared" si="14"/>
        <v>9</v>
      </c>
      <c r="B180" s="11" t="s">
        <v>331</v>
      </c>
      <c r="C180" s="12" t="s">
        <v>180</v>
      </c>
      <c r="D180" s="13">
        <v>200</v>
      </c>
      <c r="E180" s="14"/>
      <c r="F180" s="37">
        <f t="shared" si="13"/>
        <v>0</v>
      </c>
      <c r="G180" s="73"/>
      <c r="H180" s="83"/>
      <c r="I180" s="73"/>
    </row>
    <row r="181" spans="1:9" s="10" customFormat="1" ht="102">
      <c r="A181" s="15">
        <f t="shared" si="14"/>
        <v>10</v>
      </c>
      <c r="B181" s="11" t="s">
        <v>332</v>
      </c>
      <c r="C181" s="12" t="s">
        <v>180</v>
      </c>
      <c r="D181" s="13">
        <v>75</v>
      </c>
      <c r="E181" s="14"/>
      <c r="F181" s="37">
        <f t="shared" si="13"/>
        <v>0</v>
      </c>
      <c r="G181" s="73"/>
      <c r="H181" s="83"/>
      <c r="I181" s="73"/>
    </row>
    <row r="182" spans="1:9" s="10" customFormat="1" ht="76.5">
      <c r="A182" s="15">
        <f t="shared" si="14"/>
        <v>11</v>
      </c>
      <c r="B182" s="11" t="s">
        <v>333</v>
      </c>
      <c r="C182" s="12" t="s">
        <v>223</v>
      </c>
      <c r="D182" s="13">
        <v>30</v>
      </c>
      <c r="E182" s="14"/>
      <c r="F182" s="37">
        <f t="shared" si="13"/>
        <v>0</v>
      </c>
      <c r="G182" s="73"/>
      <c r="H182" s="83"/>
      <c r="I182" s="73"/>
    </row>
    <row r="183" spans="1:9" s="10" customFormat="1" ht="63.75">
      <c r="A183" s="15">
        <f t="shared" si="14"/>
        <v>12</v>
      </c>
      <c r="B183" s="11" t="s">
        <v>334</v>
      </c>
      <c r="C183" s="12" t="s">
        <v>180</v>
      </c>
      <c r="D183" s="13">
        <v>100</v>
      </c>
      <c r="E183" s="14"/>
      <c r="F183" s="37">
        <f t="shared" si="13"/>
        <v>0</v>
      </c>
      <c r="G183" s="73"/>
      <c r="H183" s="83"/>
      <c r="I183" s="73"/>
    </row>
    <row r="184" spans="1:9" s="10" customFormat="1" ht="76.5">
      <c r="A184" s="15">
        <f t="shared" si="14"/>
        <v>13</v>
      </c>
      <c r="B184" s="11" t="s">
        <v>335</v>
      </c>
      <c r="C184" s="12" t="s">
        <v>223</v>
      </c>
      <c r="D184" s="13">
        <v>100</v>
      </c>
      <c r="E184" s="14"/>
      <c r="F184" s="37">
        <f t="shared" si="13"/>
        <v>0</v>
      </c>
      <c r="G184" s="73"/>
      <c r="H184" s="83"/>
      <c r="I184" s="73"/>
    </row>
    <row r="185" spans="1:9" s="10" customFormat="1" ht="38.25">
      <c r="A185" s="15">
        <f t="shared" si="14"/>
        <v>14</v>
      </c>
      <c r="B185" s="11" t="s">
        <v>336</v>
      </c>
      <c r="C185" s="12" t="s">
        <v>180</v>
      </c>
      <c r="D185" s="13">
        <v>75</v>
      </c>
      <c r="E185" s="14"/>
      <c r="F185" s="37">
        <f t="shared" si="13"/>
        <v>0</v>
      </c>
      <c r="G185" s="73"/>
      <c r="H185" s="83"/>
      <c r="I185" s="73"/>
    </row>
    <row r="186" spans="1:9" s="10" customFormat="1" ht="38.25">
      <c r="A186" s="15">
        <f t="shared" si="14"/>
        <v>15</v>
      </c>
      <c r="B186" s="11" t="s">
        <v>337</v>
      </c>
      <c r="C186" s="12" t="s">
        <v>180</v>
      </c>
      <c r="D186" s="13">
        <v>50</v>
      </c>
      <c r="E186" s="14"/>
      <c r="F186" s="37">
        <f t="shared" si="13"/>
        <v>0</v>
      </c>
      <c r="G186" s="73"/>
      <c r="H186" s="83"/>
      <c r="I186" s="73"/>
    </row>
    <row r="187" spans="1:9" s="10" customFormat="1" ht="38.25">
      <c r="A187" s="15">
        <f t="shared" si="14"/>
        <v>16</v>
      </c>
      <c r="B187" s="11" t="s">
        <v>338</v>
      </c>
      <c r="C187" s="12" t="s">
        <v>180</v>
      </c>
      <c r="D187" s="13">
        <v>50</v>
      </c>
      <c r="E187" s="14"/>
      <c r="F187" s="37">
        <f t="shared" si="13"/>
        <v>0</v>
      </c>
      <c r="G187" s="73"/>
      <c r="H187" s="83"/>
      <c r="I187" s="73"/>
    </row>
    <row r="188" spans="1:9" s="10" customFormat="1" ht="51">
      <c r="A188" s="15">
        <f t="shared" si="14"/>
        <v>17</v>
      </c>
      <c r="B188" s="11" t="s">
        <v>339</v>
      </c>
      <c r="C188" s="12" t="s">
        <v>180</v>
      </c>
      <c r="D188" s="13">
        <v>1800</v>
      </c>
      <c r="E188" s="14"/>
      <c r="F188" s="37">
        <f t="shared" si="13"/>
        <v>0</v>
      </c>
      <c r="G188" s="73"/>
      <c r="H188" s="83"/>
      <c r="I188" s="73"/>
    </row>
    <row r="189" spans="1:9" s="10" customFormat="1" ht="38.25">
      <c r="A189" s="15">
        <f t="shared" si="14"/>
        <v>18</v>
      </c>
      <c r="B189" s="11" t="s">
        <v>340</v>
      </c>
      <c r="C189" s="12" t="s">
        <v>180</v>
      </c>
      <c r="D189" s="13">
        <v>700</v>
      </c>
      <c r="E189" s="14"/>
      <c r="F189" s="37">
        <f t="shared" si="13"/>
        <v>0</v>
      </c>
      <c r="G189" s="73"/>
      <c r="H189" s="83"/>
      <c r="I189" s="73"/>
    </row>
    <row r="190" spans="1:9" s="10" customFormat="1" ht="63.75">
      <c r="A190" s="15">
        <f t="shared" si="14"/>
        <v>19</v>
      </c>
      <c r="B190" s="11" t="s">
        <v>341</v>
      </c>
      <c r="C190" s="12" t="s">
        <v>180</v>
      </c>
      <c r="D190" s="13">
        <v>2200</v>
      </c>
      <c r="E190" s="14"/>
      <c r="F190" s="37">
        <f t="shared" si="13"/>
        <v>0</v>
      </c>
      <c r="G190" s="73"/>
      <c r="H190" s="83"/>
      <c r="I190" s="73"/>
    </row>
    <row r="191" spans="1:9" s="10" customFormat="1" ht="38.25">
      <c r="A191" s="15">
        <f t="shared" si="14"/>
        <v>20</v>
      </c>
      <c r="B191" s="11" t="s">
        <v>342</v>
      </c>
      <c r="C191" s="12" t="s">
        <v>180</v>
      </c>
      <c r="D191" s="13">
        <v>250</v>
      </c>
      <c r="E191" s="14"/>
      <c r="F191" s="37">
        <f t="shared" si="13"/>
        <v>0</v>
      </c>
      <c r="G191" s="73"/>
      <c r="H191" s="83"/>
      <c r="I191" s="73"/>
    </row>
    <row r="192" spans="1:9" s="10" customFormat="1" ht="63.75">
      <c r="A192" s="15">
        <f t="shared" si="14"/>
        <v>21</v>
      </c>
      <c r="B192" s="11" t="s">
        <v>343</v>
      </c>
      <c r="C192" s="12" t="s">
        <v>223</v>
      </c>
      <c r="D192" s="13">
        <v>400</v>
      </c>
      <c r="E192" s="14"/>
      <c r="F192" s="37">
        <f t="shared" si="13"/>
        <v>0</v>
      </c>
      <c r="G192" s="73"/>
      <c r="H192" s="83"/>
      <c r="I192" s="73"/>
    </row>
    <row r="193" spans="1:9" s="10" customFormat="1" ht="63.75">
      <c r="A193" s="15">
        <f t="shared" si="14"/>
        <v>22</v>
      </c>
      <c r="B193" s="11" t="s">
        <v>344</v>
      </c>
      <c r="C193" s="12" t="s">
        <v>180</v>
      </c>
      <c r="D193" s="13">
        <v>1800</v>
      </c>
      <c r="E193" s="14"/>
      <c r="F193" s="37">
        <f t="shared" si="13"/>
        <v>0</v>
      </c>
      <c r="G193" s="73"/>
      <c r="H193" s="83"/>
      <c r="I193" s="73"/>
    </row>
    <row r="194" spans="1:9" s="10" customFormat="1" ht="63.75">
      <c r="A194" s="15">
        <f t="shared" si="14"/>
        <v>23</v>
      </c>
      <c r="B194" s="11" t="s">
        <v>345</v>
      </c>
      <c r="C194" s="12" t="s">
        <v>180</v>
      </c>
      <c r="D194" s="13">
        <v>3600</v>
      </c>
      <c r="E194" s="14"/>
      <c r="F194" s="37">
        <f t="shared" si="13"/>
        <v>0</v>
      </c>
      <c r="G194" s="73"/>
      <c r="H194" s="83"/>
      <c r="I194" s="73"/>
    </row>
    <row r="195" spans="1:9" s="10" customFormat="1" ht="38.25">
      <c r="A195" s="15">
        <f t="shared" si="14"/>
        <v>24</v>
      </c>
      <c r="B195" s="11" t="s">
        <v>346</v>
      </c>
      <c r="C195" s="12" t="s">
        <v>180</v>
      </c>
      <c r="D195" s="13">
        <v>300</v>
      </c>
      <c r="E195" s="14"/>
      <c r="F195" s="37">
        <f t="shared" si="13"/>
        <v>0</v>
      </c>
      <c r="G195" s="73"/>
      <c r="H195" s="83"/>
      <c r="I195" s="73"/>
    </row>
    <row r="196" spans="1:9" s="10" customFormat="1" ht="38.25">
      <c r="A196" s="15">
        <f t="shared" si="14"/>
        <v>25</v>
      </c>
      <c r="B196" s="11" t="s">
        <v>347</v>
      </c>
      <c r="C196" s="12" t="s">
        <v>180</v>
      </c>
      <c r="D196" s="13">
        <v>75</v>
      </c>
      <c r="E196" s="14"/>
      <c r="F196" s="37">
        <f t="shared" si="13"/>
        <v>0</v>
      </c>
      <c r="G196" s="73"/>
      <c r="H196" s="83"/>
      <c r="I196" s="73"/>
    </row>
    <row r="197" spans="1:9" s="10" customFormat="1" ht="63.75">
      <c r="A197" s="15">
        <f t="shared" si="14"/>
        <v>26</v>
      </c>
      <c r="B197" s="11" t="s">
        <v>348</v>
      </c>
      <c r="C197" s="12" t="s">
        <v>223</v>
      </c>
      <c r="D197" s="13">
        <v>1200</v>
      </c>
      <c r="E197" s="14"/>
      <c r="F197" s="37">
        <f t="shared" si="13"/>
        <v>0</v>
      </c>
      <c r="G197" s="73"/>
      <c r="H197" s="83"/>
      <c r="I197" s="73"/>
    </row>
    <row r="198" spans="1:9" s="10" customFormat="1" ht="63.75">
      <c r="A198" s="15">
        <f t="shared" si="14"/>
        <v>27</v>
      </c>
      <c r="B198" s="11" t="s">
        <v>349</v>
      </c>
      <c r="C198" s="12" t="s">
        <v>180</v>
      </c>
      <c r="D198" s="13">
        <v>6000</v>
      </c>
      <c r="E198" s="14"/>
      <c r="F198" s="37">
        <f t="shared" si="13"/>
        <v>0</v>
      </c>
      <c r="G198" s="73"/>
      <c r="H198" s="83"/>
      <c r="I198" s="73"/>
    </row>
    <row r="199" spans="1:9" s="10" customFormat="1" ht="76.5">
      <c r="A199" s="15">
        <f t="shared" si="14"/>
        <v>28</v>
      </c>
      <c r="B199" s="11" t="s">
        <v>350</v>
      </c>
      <c r="C199" s="12" t="s">
        <v>180</v>
      </c>
      <c r="D199" s="13">
        <v>4800</v>
      </c>
      <c r="E199" s="14"/>
      <c r="F199" s="37">
        <f t="shared" si="13"/>
        <v>0</v>
      </c>
      <c r="G199" s="73"/>
      <c r="H199" s="76"/>
      <c r="I199" s="73"/>
    </row>
    <row r="200" spans="1:9" s="10" customFormat="1">
      <c r="A200" s="60" t="s">
        <v>351</v>
      </c>
      <c r="B200" s="61"/>
      <c r="C200" s="61"/>
      <c r="D200" s="61"/>
      <c r="E200" s="62"/>
      <c r="F200" s="38">
        <f>SUM(F172:F199)</f>
        <v>0</v>
      </c>
      <c r="G200" s="73"/>
      <c r="H200" s="83"/>
      <c r="I200" s="73"/>
    </row>
    <row r="201" spans="1:9" s="10" customFormat="1" ht="12.75">
      <c r="A201" s="15"/>
      <c r="B201" s="11"/>
      <c r="C201" s="15"/>
      <c r="D201" s="16"/>
      <c r="E201" s="17"/>
      <c r="F201" s="39"/>
      <c r="G201" s="73"/>
      <c r="H201" s="83"/>
      <c r="I201" s="73"/>
    </row>
    <row r="202" spans="1:9" s="26" customFormat="1" ht="25.5">
      <c r="A202" s="9" t="s">
        <v>34</v>
      </c>
      <c r="B202" s="24" t="s">
        <v>35</v>
      </c>
      <c r="C202" s="24" t="s">
        <v>170</v>
      </c>
      <c r="D202" s="25" t="s">
        <v>184</v>
      </c>
      <c r="E202" s="34" t="s">
        <v>172</v>
      </c>
      <c r="F202" s="40" t="s">
        <v>173</v>
      </c>
      <c r="G202" s="72"/>
      <c r="H202" s="82"/>
      <c r="I202" s="72"/>
    </row>
    <row r="203" spans="1:9" s="10" customFormat="1" ht="12.75">
      <c r="A203" s="15"/>
      <c r="B203" s="11" t="s">
        <v>352</v>
      </c>
      <c r="C203" s="12"/>
      <c r="D203" s="13"/>
      <c r="E203" s="14"/>
      <c r="F203" s="37"/>
      <c r="G203" s="73"/>
      <c r="H203" s="83"/>
      <c r="I203" s="73"/>
    </row>
    <row r="204" spans="1:9" s="10" customFormat="1" ht="12.75">
      <c r="A204" s="15"/>
      <c r="B204" s="11" t="s">
        <v>353</v>
      </c>
      <c r="C204" s="12"/>
      <c r="D204" s="13"/>
      <c r="E204" s="14"/>
      <c r="F204" s="37"/>
      <c r="G204" s="73"/>
      <c r="H204" s="83"/>
      <c r="I204" s="73"/>
    </row>
    <row r="205" spans="1:9" s="10" customFormat="1" ht="12.75">
      <c r="A205" s="15"/>
      <c r="B205" s="11" t="s">
        <v>354</v>
      </c>
      <c r="C205" s="12"/>
      <c r="D205" s="13"/>
      <c r="E205" s="14"/>
      <c r="F205" s="37"/>
      <c r="G205" s="73"/>
      <c r="H205" s="83"/>
      <c r="I205" s="73"/>
    </row>
    <row r="206" spans="1:9" s="10" customFormat="1" ht="63.75">
      <c r="A206" s="15">
        <f>1</f>
        <v>1</v>
      </c>
      <c r="B206" s="11" t="s">
        <v>355</v>
      </c>
      <c r="C206" s="12" t="s">
        <v>223</v>
      </c>
      <c r="D206" s="13">
        <v>150</v>
      </c>
      <c r="E206" s="14"/>
      <c r="F206" s="37">
        <f>ROUND(D206*E206,2)</f>
        <v>0</v>
      </c>
      <c r="G206" s="73"/>
      <c r="H206" s="83"/>
      <c r="I206" s="73"/>
    </row>
    <row r="207" spans="1:9" s="10" customFormat="1" ht="63.75">
      <c r="A207" s="15">
        <f>A206+1</f>
        <v>2</v>
      </c>
      <c r="B207" s="11" t="s">
        <v>356</v>
      </c>
      <c r="C207" s="12" t="s">
        <v>223</v>
      </c>
      <c r="D207" s="13">
        <v>150</v>
      </c>
      <c r="E207" s="14"/>
      <c r="F207" s="37">
        <f>ROUND(D207*E207,2)</f>
        <v>0</v>
      </c>
      <c r="G207" s="73"/>
      <c r="H207" s="83"/>
      <c r="I207" s="73"/>
    </row>
    <row r="208" spans="1:9" s="10" customFormat="1" ht="38.25">
      <c r="A208" s="15">
        <f>A207+1</f>
        <v>3</v>
      </c>
      <c r="B208" s="11" t="s">
        <v>357</v>
      </c>
      <c r="C208" s="12" t="s">
        <v>223</v>
      </c>
      <c r="D208" s="13">
        <v>100</v>
      </c>
      <c r="E208" s="14"/>
      <c r="F208" s="37">
        <f>ROUND(D208*E208,2)</f>
        <v>0</v>
      </c>
      <c r="G208" s="73"/>
      <c r="H208" s="83"/>
      <c r="I208" s="73"/>
    </row>
    <row r="209" spans="1:9" s="10" customFormat="1" ht="38.25">
      <c r="A209" s="15">
        <f>A208+1</f>
        <v>4</v>
      </c>
      <c r="B209" s="11" t="s">
        <v>358</v>
      </c>
      <c r="C209" s="12" t="s">
        <v>223</v>
      </c>
      <c r="D209" s="13">
        <v>12</v>
      </c>
      <c r="E209" s="14"/>
      <c r="F209" s="37">
        <f>ROUND(D209*E209,2)</f>
        <v>0</v>
      </c>
      <c r="G209" s="73"/>
      <c r="H209" s="83"/>
      <c r="I209" s="73"/>
    </row>
    <row r="210" spans="1:9" s="10" customFormat="1" ht="38.25">
      <c r="A210" s="15">
        <f>A209+1</f>
        <v>5</v>
      </c>
      <c r="B210" s="11" t="s">
        <v>359</v>
      </c>
      <c r="C210" s="12" t="s">
        <v>223</v>
      </c>
      <c r="D210" s="13">
        <v>12</v>
      </c>
      <c r="E210" s="14"/>
      <c r="F210" s="37">
        <f>ROUND(D210*E210,2)</f>
        <v>0</v>
      </c>
      <c r="G210" s="73"/>
      <c r="H210" s="83"/>
      <c r="I210" s="73"/>
    </row>
    <row r="211" spans="1:9" s="10" customFormat="1" ht="12.75">
      <c r="A211" s="15"/>
      <c r="B211" s="11" t="s">
        <v>360</v>
      </c>
      <c r="C211" s="12"/>
      <c r="D211" s="13"/>
      <c r="E211" s="14"/>
      <c r="F211" s="37"/>
      <c r="G211" s="73"/>
      <c r="H211" s="83"/>
      <c r="I211" s="73"/>
    </row>
    <row r="212" spans="1:9" s="10" customFormat="1" ht="12.75">
      <c r="A212" s="15"/>
      <c r="B212" s="11" t="s">
        <v>361</v>
      </c>
      <c r="C212" s="12"/>
      <c r="D212" s="13"/>
      <c r="E212" s="14"/>
      <c r="F212" s="37"/>
      <c r="G212" s="73"/>
      <c r="H212" s="83"/>
      <c r="I212" s="73"/>
    </row>
    <row r="213" spans="1:9" s="10" customFormat="1" ht="63.75">
      <c r="A213" s="15">
        <f>A210+1</f>
        <v>6</v>
      </c>
      <c r="B213" s="11" t="s">
        <v>355</v>
      </c>
      <c r="C213" s="12" t="s">
        <v>245</v>
      </c>
      <c r="D213" s="13">
        <v>150</v>
      </c>
      <c r="E213" s="14"/>
      <c r="F213" s="37">
        <f>ROUND(D213*E213,2)</f>
        <v>0</v>
      </c>
      <c r="G213" s="73"/>
      <c r="H213" s="83"/>
      <c r="I213" s="73"/>
    </row>
    <row r="214" spans="1:9" s="10" customFormat="1" ht="63.75">
      <c r="A214" s="15">
        <f>A213+1</f>
        <v>7</v>
      </c>
      <c r="B214" s="11" t="s">
        <v>356</v>
      </c>
      <c r="C214" s="12" t="s">
        <v>245</v>
      </c>
      <c r="D214" s="13">
        <v>150</v>
      </c>
      <c r="E214" s="14"/>
      <c r="F214" s="37">
        <f>ROUND(D214*E214,2)</f>
        <v>0</v>
      </c>
      <c r="G214" s="73"/>
      <c r="H214" s="83"/>
      <c r="I214" s="73"/>
    </row>
    <row r="215" spans="1:9" s="10" customFormat="1" ht="38.25">
      <c r="A215" s="15">
        <f>A214+1</f>
        <v>8</v>
      </c>
      <c r="B215" s="11" t="s">
        <v>357</v>
      </c>
      <c r="C215" s="12" t="s">
        <v>245</v>
      </c>
      <c r="D215" s="13">
        <v>102</v>
      </c>
      <c r="E215" s="14"/>
      <c r="F215" s="37">
        <f>ROUND(D215*E215,2)</f>
        <v>0</v>
      </c>
      <c r="G215" s="73"/>
      <c r="H215" s="83"/>
      <c r="I215" s="73"/>
    </row>
    <row r="216" spans="1:9" s="10" customFormat="1" ht="38.25">
      <c r="A216" s="15">
        <f>A215+1</f>
        <v>9</v>
      </c>
      <c r="B216" s="11" t="s">
        <v>358</v>
      </c>
      <c r="C216" s="12" t="s">
        <v>245</v>
      </c>
      <c r="D216" s="13">
        <v>12</v>
      </c>
      <c r="E216" s="14"/>
      <c r="F216" s="37">
        <f>ROUND(D216*E216,2)</f>
        <v>0</v>
      </c>
      <c r="G216" s="73"/>
      <c r="H216" s="83"/>
      <c r="I216" s="73"/>
    </row>
    <row r="217" spans="1:9" s="10" customFormat="1" ht="63.75">
      <c r="A217" s="15">
        <f>A216+1</f>
        <v>10</v>
      </c>
      <c r="B217" s="11" t="s">
        <v>362</v>
      </c>
      <c r="C217" s="12" t="s">
        <v>245</v>
      </c>
      <c r="D217" s="13">
        <v>12</v>
      </c>
      <c r="E217" s="14"/>
      <c r="F217" s="37">
        <f>ROUND(D217*E217,2)</f>
        <v>0</v>
      </c>
      <c r="G217" s="73"/>
      <c r="H217" s="83"/>
      <c r="I217" s="73"/>
    </row>
    <row r="218" spans="1:9" s="10" customFormat="1" ht="12.75">
      <c r="A218" s="15"/>
      <c r="B218" s="11" t="s">
        <v>363</v>
      </c>
      <c r="C218" s="12"/>
      <c r="D218" s="13"/>
      <c r="E218" s="14"/>
      <c r="F218" s="37"/>
      <c r="G218" s="73"/>
      <c r="H218" s="83"/>
      <c r="I218" s="73"/>
    </row>
    <row r="219" spans="1:9" s="10" customFormat="1" ht="51">
      <c r="A219" s="15">
        <f>A217+1</f>
        <v>11</v>
      </c>
      <c r="B219" s="11" t="s">
        <v>364</v>
      </c>
      <c r="C219" s="12" t="s">
        <v>245</v>
      </c>
      <c r="D219" s="13">
        <v>3</v>
      </c>
      <c r="E219" s="14"/>
      <c r="F219" s="37">
        <f>ROUND(D219*E219,2)</f>
        <v>0</v>
      </c>
      <c r="G219" s="73"/>
      <c r="H219" s="83"/>
      <c r="I219" s="73"/>
    </row>
    <row r="220" spans="1:9" s="10" customFormat="1" ht="51">
      <c r="A220" s="15">
        <f>A219+1</f>
        <v>12</v>
      </c>
      <c r="B220" s="11" t="s">
        <v>365</v>
      </c>
      <c r="C220" s="12" t="s">
        <v>245</v>
      </c>
      <c r="D220" s="13">
        <v>3</v>
      </c>
      <c r="E220" s="14"/>
      <c r="F220" s="37">
        <f>ROUND(D220*E220,2)</f>
        <v>0</v>
      </c>
      <c r="G220" s="73"/>
      <c r="H220" s="83"/>
      <c r="I220" s="73"/>
    </row>
    <row r="221" spans="1:9" s="10" customFormat="1" ht="89.25">
      <c r="A221" s="15">
        <f>A220+1</f>
        <v>13</v>
      </c>
      <c r="B221" s="11" t="s">
        <v>366</v>
      </c>
      <c r="C221" s="12" t="s">
        <v>223</v>
      </c>
      <c r="D221" s="13">
        <v>150</v>
      </c>
      <c r="E221" s="14"/>
      <c r="F221" s="37">
        <f>ROUND(D221*E221,2)</f>
        <v>0</v>
      </c>
      <c r="G221" s="73"/>
      <c r="H221" s="83"/>
      <c r="I221" s="73"/>
    </row>
    <row r="222" spans="1:9" s="10" customFormat="1" ht="12.75">
      <c r="A222" s="15"/>
      <c r="B222" s="11" t="s">
        <v>367</v>
      </c>
      <c r="C222" s="12"/>
      <c r="D222" s="13"/>
      <c r="E222" s="14"/>
      <c r="F222" s="37"/>
      <c r="G222" s="73"/>
      <c r="H222" s="83"/>
      <c r="I222" s="73"/>
    </row>
    <row r="223" spans="1:9" s="10" customFormat="1" ht="89.25">
      <c r="A223" s="15">
        <f>A221+1</f>
        <v>14</v>
      </c>
      <c r="B223" s="11" t="s">
        <v>368</v>
      </c>
      <c r="C223" s="12" t="s">
        <v>245</v>
      </c>
      <c r="D223" s="13">
        <v>15</v>
      </c>
      <c r="E223" s="14"/>
      <c r="F223" s="37">
        <f>ROUND(D223*E223,2)</f>
        <v>0</v>
      </c>
      <c r="G223" s="73"/>
      <c r="H223" s="83"/>
      <c r="I223" s="73"/>
    </row>
    <row r="224" spans="1:9" s="10" customFormat="1" ht="63.75">
      <c r="A224" s="15">
        <f>A223+1</f>
        <v>15</v>
      </c>
      <c r="B224" s="11" t="s">
        <v>369</v>
      </c>
      <c r="C224" s="12" t="s">
        <v>245</v>
      </c>
      <c r="D224" s="13">
        <v>15</v>
      </c>
      <c r="E224" s="14"/>
      <c r="F224" s="37">
        <f>ROUND(D224*E224,2)</f>
        <v>0</v>
      </c>
      <c r="G224" s="73"/>
      <c r="H224" s="83"/>
      <c r="I224" s="73"/>
    </row>
    <row r="225" spans="1:9" s="10" customFormat="1" ht="63.75">
      <c r="A225" s="15">
        <f>A224+1</f>
        <v>16</v>
      </c>
      <c r="B225" s="11" t="s">
        <v>370</v>
      </c>
      <c r="C225" s="12" t="s">
        <v>245</v>
      </c>
      <c r="D225" s="13">
        <v>30</v>
      </c>
      <c r="E225" s="14"/>
      <c r="F225" s="37">
        <f>ROUND(D225*E225,2)</f>
        <v>0</v>
      </c>
      <c r="G225" s="73"/>
      <c r="H225" s="83"/>
      <c r="I225" s="73"/>
    </row>
    <row r="226" spans="1:9" s="10" customFormat="1" ht="76.5">
      <c r="A226" s="15">
        <f>A225+1</f>
        <v>17</v>
      </c>
      <c r="B226" s="11" t="s">
        <v>371</v>
      </c>
      <c r="C226" s="12" t="s">
        <v>245</v>
      </c>
      <c r="D226" s="13">
        <v>40</v>
      </c>
      <c r="E226" s="14"/>
      <c r="F226" s="37">
        <f>ROUND(D226*E226,2)</f>
        <v>0</v>
      </c>
      <c r="G226" s="73"/>
      <c r="H226" s="76"/>
      <c r="I226" s="73"/>
    </row>
    <row r="227" spans="1:9" s="10" customFormat="1">
      <c r="A227" s="60" t="s">
        <v>372</v>
      </c>
      <c r="B227" s="61"/>
      <c r="C227" s="61"/>
      <c r="D227" s="61"/>
      <c r="E227" s="62"/>
      <c r="F227" s="38">
        <f>SUM(F206:F226)</f>
        <v>0</v>
      </c>
      <c r="G227" s="73"/>
      <c r="H227" s="83"/>
      <c r="I227" s="73"/>
    </row>
    <row r="228" spans="1:9" s="10" customFormat="1" ht="12.75">
      <c r="A228" s="15"/>
      <c r="B228" s="11"/>
      <c r="C228" s="15"/>
      <c r="D228" s="16"/>
      <c r="E228" s="17"/>
      <c r="F228" s="39"/>
      <c r="G228" s="73"/>
      <c r="H228" s="83"/>
      <c r="I228" s="73"/>
    </row>
    <row r="229" spans="1:9" s="26" customFormat="1" ht="25.5">
      <c r="A229" s="9" t="s">
        <v>37</v>
      </c>
      <c r="B229" s="24" t="s">
        <v>38</v>
      </c>
      <c r="C229" s="24" t="s">
        <v>170</v>
      </c>
      <c r="D229" s="25" t="s">
        <v>184</v>
      </c>
      <c r="E229" s="34" t="s">
        <v>172</v>
      </c>
      <c r="F229" s="40" t="s">
        <v>173</v>
      </c>
      <c r="G229" s="72"/>
      <c r="H229" s="82"/>
      <c r="I229" s="72"/>
    </row>
    <row r="230" spans="1:9" s="10" customFormat="1" ht="12.75">
      <c r="A230" s="15"/>
      <c r="B230" s="11" t="s">
        <v>373</v>
      </c>
      <c r="C230" s="15"/>
      <c r="D230" s="16"/>
      <c r="E230" s="17"/>
      <c r="F230" s="39"/>
      <c r="G230" s="73"/>
      <c r="H230" s="83"/>
      <c r="I230" s="73"/>
    </row>
    <row r="231" spans="1:9" s="10" customFormat="1" ht="51">
      <c r="A231" s="15">
        <f>1</f>
        <v>1</v>
      </c>
      <c r="B231" s="11" t="s">
        <v>374</v>
      </c>
      <c r="C231" s="12" t="s">
        <v>245</v>
      </c>
      <c r="D231" s="13">
        <v>21</v>
      </c>
      <c r="E231" s="14"/>
      <c r="F231" s="37">
        <f>ROUND(D231*E231,2)</f>
        <v>0</v>
      </c>
      <c r="G231" s="73"/>
      <c r="H231" s="83"/>
      <c r="I231" s="73"/>
    </row>
    <row r="232" spans="1:9" s="10" customFormat="1" ht="12.75">
      <c r="A232" s="15"/>
      <c r="B232" s="11" t="s">
        <v>375</v>
      </c>
      <c r="C232" s="12"/>
      <c r="D232" s="13"/>
      <c r="E232" s="14"/>
      <c r="F232" s="37"/>
      <c r="G232" s="73"/>
      <c r="H232" s="83"/>
      <c r="I232" s="73"/>
    </row>
    <row r="233" spans="1:9" s="10" customFormat="1" ht="12.75">
      <c r="A233" s="15"/>
      <c r="B233" s="11" t="s">
        <v>376</v>
      </c>
      <c r="C233" s="12"/>
      <c r="D233" s="13"/>
      <c r="E233" s="14"/>
      <c r="F233" s="37"/>
      <c r="G233" s="73"/>
      <c r="H233" s="83"/>
      <c r="I233" s="73"/>
    </row>
    <row r="234" spans="1:9" s="10" customFormat="1" ht="63.75">
      <c r="A234" s="15">
        <f>A231+1</f>
        <v>2</v>
      </c>
      <c r="B234" s="11" t="s">
        <v>377</v>
      </c>
      <c r="C234" s="12" t="s">
        <v>223</v>
      </c>
      <c r="D234" s="13">
        <v>12</v>
      </c>
      <c r="E234" s="14"/>
      <c r="F234" s="37">
        <f>ROUND(D234*E234,2)</f>
        <v>0</v>
      </c>
      <c r="G234" s="73"/>
      <c r="H234" s="83"/>
      <c r="I234" s="73"/>
    </row>
    <row r="235" spans="1:9" s="10" customFormat="1" ht="63.75">
      <c r="A235" s="15">
        <f>A234+1</f>
        <v>3</v>
      </c>
      <c r="B235" s="11" t="s">
        <v>378</v>
      </c>
      <c r="C235" s="12" t="s">
        <v>223</v>
      </c>
      <c r="D235" s="13">
        <v>12</v>
      </c>
      <c r="E235" s="14"/>
      <c r="F235" s="37">
        <f>ROUND(D235*E235,2)</f>
        <v>0</v>
      </c>
      <c r="G235" s="73"/>
      <c r="H235" s="83"/>
      <c r="I235" s="73"/>
    </row>
    <row r="236" spans="1:9" s="10" customFormat="1" ht="63.75">
      <c r="A236" s="15">
        <f>A235+1</f>
        <v>4</v>
      </c>
      <c r="B236" s="11" t="s">
        <v>379</v>
      </c>
      <c r="C236" s="12" t="s">
        <v>223</v>
      </c>
      <c r="D236" s="13">
        <v>12</v>
      </c>
      <c r="E236" s="14"/>
      <c r="F236" s="37">
        <f>ROUND(D236*E236,2)</f>
        <v>0</v>
      </c>
      <c r="G236" s="73"/>
      <c r="H236" s="83"/>
      <c r="I236" s="73"/>
    </row>
    <row r="237" spans="1:9" s="10" customFormat="1" ht="12.75">
      <c r="A237" s="15"/>
      <c r="B237" s="11" t="s">
        <v>380</v>
      </c>
      <c r="C237" s="12"/>
      <c r="D237" s="13"/>
      <c r="E237" s="14"/>
      <c r="F237" s="37"/>
      <c r="G237" s="73"/>
      <c r="H237" s="83"/>
      <c r="I237" s="73"/>
    </row>
    <row r="238" spans="1:9" s="10" customFormat="1" ht="12.75">
      <c r="A238" s="15"/>
      <c r="B238" s="11" t="s">
        <v>381</v>
      </c>
      <c r="C238" s="12"/>
      <c r="D238" s="13"/>
      <c r="E238" s="14"/>
      <c r="F238" s="37"/>
      <c r="G238" s="73"/>
      <c r="H238" s="83"/>
      <c r="I238" s="73"/>
    </row>
    <row r="239" spans="1:9" s="10" customFormat="1" ht="63.75">
      <c r="A239" s="15">
        <f>A236+1</f>
        <v>5</v>
      </c>
      <c r="B239" s="11" t="s">
        <v>382</v>
      </c>
      <c r="C239" s="12" t="s">
        <v>223</v>
      </c>
      <c r="D239" s="13">
        <v>12</v>
      </c>
      <c r="E239" s="14"/>
      <c r="F239" s="37">
        <f>ROUND(D239*E239,2)</f>
        <v>0</v>
      </c>
      <c r="G239" s="73"/>
      <c r="H239" s="83"/>
      <c r="I239" s="73"/>
    </row>
    <row r="240" spans="1:9" s="10" customFormat="1" ht="63.75">
      <c r="A240" s="15">
        <f>A239+1</f>
        <v>6</v>
      </c>
      <c r="B240" s="11" t="s">
        <v>383</v>
      </c>
      <c r="C240" s="12" t="s">
        <v>223</v>
      </c>
      <c r="D240" s="13">
        <v>12</v>
      </c>
      <c r="E240" s="14"/>
      <c r="F240" s="37">
        <f>ROUND(D240*E240,2)</f>
        <v>0</v>
      </c>
      <c r="G240" s="73"/>
      <c r="H240" s="83"/>
      <c r="I240" s="73"/>
    </row>
    <row r="241" spans="1:9" s="10" customFormat="1" ht="63.75">
      <c r="A241" s="15">
        <f>A240+1</f>
        <v>7</v>
      </c>
      <c r="B241" s="11" t="s">
        <v>384</v>
      </c>
      <c r="C241" s="12" t="s">
        <v>223</v>
      </c>
      <c r="D241" s="13">
        <v>12</v>
      </c>
      <c r="E241" s="14"/>
      <c r="F241" s="37">
        <f>ROUND(D241*E241,2)</f>
        <v>0</v>
      </c>
      <c r="G241" s="73"/>
      <c r="H241" s="83"/>
      <c r="I241" s="73"/>
    </row>
    <row r="242" spans="1:9" s="10" customFormat="1" ht="12.75">
      <c r="A242" s="15"/>
      <c r="B242" s="11" t="s">
        <v>385</v>
      </c>
      <c r="C242" s="12"/>
      <c r="D242" s="13"/>
      <c r="E242" s="14"/>
      <c r="F242" s="37"/>
      <c r="G242" s="73"/>
      <c r="H242" s="83"/>
      <c r="I242" s="73"/>
    </row>
    <row r="243" spans="1:9" s="10" customFormat="1" ht="12.75">
      <c r="A243" s="15"/>
      <c r="B243" s="11" t="s">
        <v>386</v>
      </c>
      <c r="C243" s="12"/>
      <c r="D243" s="13"/>
      <c r="E243" s="14"/>
      <c r="F243" s="37"/>
      <c r="G243" s="73"/>
      <c r="H243" s="83"/>
      <c r="I243" s="73"/>
    </row>
    <row r="244" spans="1:9" s="10" customFormat="1" ht="63.75">
      <c r="A244" s="15">
        <f>A241+1</f>
        <v>8</v>
      </c>
      <c r="B244" s="11" t="s">
        <v>382</v>
      </c>
      <c r="C244" s="12" t="s">
        <v>223</v>
      </c>
      <c r="D244" s="13">
        <v>100</v>
      </c>
      <c r="E244" s="14"/>
      <c r="F244" s="37">
        <f>ROUND(D244*E244,2)</f>
        <v>0</v>
      </c>
      <c r="G244" s="73"/>
      <c r="H244" s="83"/>
      <c r="I244" s="73"/>
    </row>
    <row r="245" spans="1:9" s="10" customFormat="1" ht="63.75">
      <c r="A245" s="15">
        <f>A244+1</f>
        <v>9</v>
      </c>
      <c r="B245" s="11" t="s">
        <v>383</v>
      </c>
      <c r="C245" s="12" t="s">
        <v>223</v>
      </c>
      <c r="D245" s="13">
        <v>300</v>
      </c>
      <c r="E245" s="14"/>
      <c r="F245" s="37">
        <f>ROUND(D245*E245,2)</f>
        <v>0</v>
      </c>
      <c r="G245" s="73"/>
      <c r="H245" s="83"/>
      <c r="I245" s="73"/>
    </row>
    <row r="246" spans="1:9" s="10" customFormat="1" ht="63.75">
      <c r="A246" s="15">
        <f>A245+1</f>
        <v>10</v>
      </c>
      <c r="B246" s="11" t="s">
        <v>384</v>
      </c>
      <c r="C246" s="12" t="s">
        <v>223</v>
      </c>
      <c r="D246" s="13">
        <v>100</v>
      </c>
      <c r="E246" s="14"/>
      <c r="F246" s="37">
        <f>ROUND(D246*E246,2)</f>
        <v>0</v>
      </c>
      <c r="G246" s="73"/>
      <c r="H246" s="83"/>
      <c r="I246" s="73"/>
    </row>
    <row r="247" spans="1:9" s="10" customFormat="1" ht="12.75">
      <c r="A247" s="15"/>
      <c r="B247" s="11" t="s">
        <v>387</v>
      </c>
      <c r="C247" s="12"/>
      <c r="D247" s="13"/>
      <c r="E247" s="14"/>
      <c r="F247" s="37"/>
      <c r="G247" s="73"/>
      <c r="H247" s="83"/>
      <c r="I247" s="73"/>
    </row>
    <row r="248" spans="1:9" s="10" customFormat="1" ht="25.5">
      <c r="A248" s="15"/>
      <c r="B248" s="11" t="s">
        <v>388</v>
      </c>
      <c r="C248" s="12"/>
      <c r="D248" s="13"/>
      <c r="E248" s="14"/>
      <c r="F248" s="37"/>
      <c r="G248" s="73"/>
      <c r="H248" s="83"/>
      <c r="I248" s="73"/>
    </row>
    <row r="249" spans="1:9" s="10" customFormat="1" ht="38.25">
      <c r="A249" s="15">
        <f>A246+1</f>
        <v>11</v>
      </c>
      <c r="B249" s="11" t="s">
        <v>389</v>
      </c>
      <c r="C249" s="12" t="s">
        <v>245</v>
      </c>
      <c r="D249" s="13">
        <v>12</v>
      </c>
      <c r="E249" s="14"/>
      <c r="F249" s="37">
        <f>ROUND(D249*E249,2)</f>
        <v>0</v>
      </c>
      <c r="G249" s="73"/>
      <c r="H249" s="83"/>
      <c r="I249" s="73"/>
    </row>
    <row r="250" spans="1:9" s="10" customFormat="1" ht="38.25">
      <c r="A250" s="15">
        <f>A249+1</f>
        <v>12</v>
      </c>
      <c r="B250" s="11" t="s">
        <v>390</v>
      </c>
      <c r="C250" s="12" t="s">
        <v>245</v>
      </c>
      <c r="D250" s="13">
        <v>12</v>
      </c>
      <c r="E250" s="14"/>
      <c r="F250" s="37">
        <f>ROUND(D250*E250,2)</f>
        <v>0</v>
      </c>
      <c r="G250" s="73"/>
      <c r="H250" s="83"/>
      <c r="I250" s="73"/>
    </row>
    <row r="251" spans="1:9" s="10" customFormat="1" ht="38.25">
      <c r="A251" s="15">
        <f>A250+1</f>
        <v>13</v>
      </c>
      <c r="B251" s="11" t="s">
        <v>391</v>
      </c>
      <c r="C251" s="12" t="s">
        <v>245</v>
      </c>
      <c r="D251" s="13">
        <v>12</v>
      </c>
      <c r="E251" s="14"/>
      <c r="F251" s="37">
        <f>ROUND(D251*E251,2)</f>
        <v>0</v>
      </c>
      <c r="G251" s="73"/>
      <c r="H251" s="83"/>
      <c r="I251" s="73"/>
    </row>
    <row r="252" spans="1:9" s="10" customFormat="1" ht="25.5">
      <c r="A252" s="15"/>
      <c r="B252" s="11" t="s">
        <v>392</v>
      </c>
      <c r="C252" s="12"/>
      <c r="D252" s="13"/>
      <c r="E252" s="14"/>
      <c r="F252" s="37"/>
      <c r="G252" s="73"/>
      <c r="H252" s="83"/>
      <c r="I252" s="73"/>
    </row>
    <row r="253" spans="1:9" s="10" customFormat="1" ht="38.25">
      <c r="A253" s="15">
        <f>A251+1</f>
        <v>14</v>
      </c>
      <c r="B253" s="11" t="s">
        <v>389</v>
      </c>
      <c r="C253" s="12" t="s">
        <v>245</v>
      </c>
      <c r="D253" s="13">
        <v>12</v>
      </c>
      <c r="E253" s="14"/>
      <c r="F253" s="37">
        <f>ROUND(D253*E253,2)</f>
        <v>0</v>
      </c>
      <c r="G253" s="73"/>
      <c r="H253" s="83"/>
      <c r="I253" s="73"/>
    </row>
    <row r="254" spans="1:9" s="10" customFormat="1" ht="38.25">
      <c r="A254" s="15">
        <f>A253+1</f>
        <v>15</v>
      </c>
      <c r="B254" s="11" t="s">
        <v>390</v>
      </c>
      <c r="C254" s="12" t="s">
        <v>245</v>
      </c>
      <c r="D254" s="13">
        <v>12</v>
      </c>
      <c r="E254" s="14"/>
      <c r="F254" s="37">
        <f>ROUND(D254*E254,2)</f>
        <v>0</v>
      </c>
      <c r="G254" s="73"/>
      <c r="H254" s="83"/>
      <c r="I254" s="73"/>
    </row>
    <row r="255" spans="1:9" s="10" customFormat="1" ht="38.25">
      <c r="A255" s="15">
        <f>A254+1</f>
        <v>16</v>
      </c>
      <c r="B255" s="11" t="s">
        <v>391</v>
      </c>
      <c r="C255" s="12" t="s">
        <v>245</v>
      </c>
      <c r="D255" s="13">
        <v>12</v>
      </c>
      <c r="E255" s="14"/>
      <c r="F255" s="37">
        <f>ROUND(D255*E255,2)</f>
        <v>0</v>
      </c>
      <c r="G255" s="73"/>
      <c r="H255" s="83"/>
      <c r="I255" s="73"/>
    </row>
    <row r="256" spans="1:9" s="10" customFormat="1" ht="25.5">
      <c r="A256" s="15"/>
      <c r="B256" s="11" t="s">
        <v>388</v>
      </c>
      <c r="C256" s="12"/>
      <c r="D256" s="13"/>
      <c r="E256" s="14"/>
      <c r="F256" s="37"/>
      <c r="G256" s="73"/>
      <c r="H256" s="83"/>
      <c r="I256" s="73"/>
    </row>
    <row r="257" spans="1:9" s="10" customFormat="1" ht="38.25">
      <c r="A257" s="15">
        <f>A255+1</f>
        <v>17</v>
      </c>
      <c r="B257" s="11" t="s">
        <v>389</v>
      </c>
      <c r="C257" s="12" t="s">
        <v>245</v>
      </c>
      <c r="D257" s="13">
        <v>102</v>
      </c>
      <c r="E257" s="14"/>
      <c r="F257" s="37">
        <f>ROUND(D257*E257,2)</f>
        <v>0</v>
      </c>
      <c r="G257" s="73"/>
      <c r="H257" s="83"/>
      <c r="I257" s="73"/>
    </row>
    <row r="258" spans="1:9" s="10" customFormat="1" ht="38.25">
      <c r="A258" s="15">
        <f>A257+1</f>
        <v>18</v>
      </c>
      <c r="B258" s="11" t="s">
        <v>390</v>
      </c>
      <c r="C258" s="12" t="s">
        <v>245</v>
      </c>
      <c r="D258" s="13">
        <v>300</v>
      </c>
      <c r="E258" s="14"/>
      <c r="F258" s="37">
        <f>ROUND(D258*E258,2)</f>
        <v>0</v>
      </c>
      <c r="G258" s="73"/>
      <c r="H258" s="83"/>
      <c r="I258" s="73"/>
    </row>
    <row r="259" spans="1:9" s="10" customFormat="1" ht="38.25">
      <c r="A259" s="15">
        <f>A258+1</f>
        <v>19</v>
      </c>
      <c r="B259" s="11" t="s">
        <v>391</v>
      </c>
      <c r="C259" s="12" t="s">
        <v>245</v>
      </c>
      <c r="D259" s="13">
        <v>102</v>
      </c>
      <c r="E259" s="14"/>
      <c r="F259" s="37">
        <f>ROUND(D259*E259,2)</f>
        <v>0</v>
      </c>
      <c r="G259" s="73"/>
      <c r="H259" s="83"/>
      <c r="I259" s="73"/>
    </row>
    <row r="260" spans="1:9" s="10" customFormat="1" ht="76.5">
      <c r="A260" s="15">
        <f>A259+1</f>
        <v>20</v>
      </c>
      <c r="B260" s="11" t="s">
        <v>393</v>
      </c>
      <c r="C260" s="12" t="s">
        <v>245</v>
      </c>
      <c r="D260" s="13">
        <v>30</v>
      </c>
      <c r="E260" s="14"/>
      <c r="F260" s="37">
        <f>ROUND(D260*E260,2)</f>
        <v>0</v>
      </c>
      <c r="G260" s="73"/>
      <c r="H260" s="83"/>
      <c r="I260" s="73"/>
    </row>
    <row r="261" spans="1:9" s="10" customFormat="1" ht="12.75">
      <c r="A261" s="15"/>
      <c r="B261" s="11" t="s">
        <v>394</v>
      </c>
      <c r="C261" s="12"/>
      <c r="D261" s="13"/>
      <c r="E261" s="14"/>
      <c r="F261" s="37"/>
      <c r="G261" s="73"/>
      <c r="H261" s="83"/>
      <c r="I261" s="73"/>
    </row>
    <row r="262" spans="1:9" s="10" customFormat="1" ht="12.75">
      <c r="A262" s="15"/>
      <c r="B262" s="11" t="s">
        <v>395</v>
      </c>
      <c r="C262" s="12"/>
      <c r="D262" s="13"/>
      <c r="E262" s="14"/>
      <c r="F262" s="37"/>
      <c r="G262" s="73"/>
      <c r="H262" s="83"/>
      <c r="I262" s="73"/>
    </row>
    <row r="263" spans="1:9" s="10" customFormat="1" ht="38.25">
      <c r="A263" s="15">
        <f>A260+1</f>
        <v>21</v>
      </c>
      <c r="B263" s="11" t="s">
        <v>389</v>
      </c>
      <c r="C263" s="12" t="s">
        <v>245</v>
      </c>
      <c r="D263" s="13">
        <v>30</v>
      </c>
      <c r="E263" s="14"/>
      <c r="F263" s="37">
        <f>ROUND(D263*E263,2)</f>
        <v>0</v>
      </c>
      <c r="G263" s="73"/>
      <c r="H263" s="83"/>
      <c r="I263" s="73"/>
    </row>
    <row r="264" spans="1:9" s="10" customFormat="1" ht="76.5">
      <c r="A264" s="15">
        <f>A263+1</f>
        <v>22</v>
      </c>
      <c r="B264" s="11" t="s">
        <v>396</v>
      </c>
      <c r="C264" s="12" t="s">
        <v>245</v>
      </c>
      <c r="D264" s="13">
        <v>30</v>
      </c>
      <c r="E264" s="14"/>
      <c r="F264" s="37">
        <f>ROUND(D264*E264,2)</f>
        <v>0</v>
      </c>
      <c r="G264" s="73"/>
      <c r="H264" s="83"/>
      <c r="I264" s="73"/>
    </row>
    <row r="265" spans="1:9" s="10" customFormat="1" ht="38.25">
      <c r="A265" s="15">
        <f>A264+1</f>
        <v>23</v>
      </c>
      <c r="B265" s="11" t="s">
        <v>391</v>
      </c>
      <c r="C265" s="12" t="s">
        <v>245</v>
      </c>
      <c r="D265" s="13">
        <v>30</v>
      </c>
      <c r="E265" s="14"/>
      <c r="F265" s="37">
        <f>ROUND(D265*E265,2)</f>
        <v>0</v>
      </c>
      <c r="G265" s="73"/>
      <c r="H265" s="83"/>
      <c r="I265" s="73"/>
    </row>
    <row r="266" spans="1:9" s="10" customFormat="1" ht="76.5">
      <c r="A266" s="15">
        <f>A265+1</f>
        <v>24</v>
      </c>
      <c r="B266" s="11" t="s">
        <v>397</v>
      </c>
      <c r="C266" s="12" t="s">
        <v>245</v>
      </c>
      <c r="D266" s="13">
        <v>30</v>
      </c>
      <c r="E266" s="14"/>
      <c r="F266" s="37">
        <f>ROUND(D266*E266,2)</f>
        <v>0</v>
      </c>
      <c r="G266" s="73"/>
      <c r="H266" s="83"/>
      <c r="I266" s="73"/>
    </row>
    <row r="267" spans="1:9" s="10" customFormat="1" ht="76.5">
      <c r="A267" s="15">
        <f>A266+1</f>
        <v>25</v>
      </c>
      <c r="B267" s="11" t="s">
        <v>398</v>
      </c>
      <c r="C267" s="12" t="s">
        <v>245</v>
      </c>
      <c r="D267" s="13">
        <v>30</v>
      </c>
      <c r="E267" s="14"/>
      <c r="F267" s="37">
        <f>ROUND(D267*E267,2)</f>
        <v>0</v>
      </c>
      <c r="G267" s="73"/>
      <c r="H267" s="83"/>
      <c r="I267" s="73"/>
    </row>
    <row r="268" spans="1:9" s="10" customFormat="1" ht="12.75">
      <c r="A268" s="15"/>
      <c r="B268" s="11" t="s">
        <v>399</v>
      </c>
      <c r="C268" s="12"/>
      <c r="D268" s="13"/>
      <c r="E268" s="14"/>
      <c r="F268" s="37"/>
      <c r="G268" s="73"/>
      <c r="H268" s="83"/>
      <c r="I268" s="73"/>
    </row>
    <row r="269" spans="1:9" s="10" customFormat="1" ht="12.75">
      <c r="A269" s="15"/>
      <c r="B269" s="11" t="s">
        <v>400</v>
      </c>
      <c r="C269" s="12"/>
      <c r="D269" s="13"/>
      <c r="E269" s="14"/>
      <c r="F269" s="37"/>
      <c r="G269" s="73"/>
      <c r="H269" s="83"/>
      <c r="I269" s="73"/>
    </row>
    <row r="270" spans="1:9" s="10" customFormat="1" ht="38.25">
      <c r="A270" s="15">
        <f>A267+1</f>
        <v>26</v>
      </c>
      <c r="B270" s="11" t="s">
        <v>390</v>
      </c>
      <c r="C270" s="12" t="s">
        <v>245</v>
      </c>
      <c r="D270" s="13">
        <v>30</v>
      </c>
      <c r="E270" s="14"/>
      <c r="F270" s="37">
        <f>ROUND(D270*E270,2)</f>
        <v>0</v>
      </c>
      <c r="G270" s="73"/>
      <c r="H270" s="83"/>
      <c r="I270" s="73"/>
    </row>
    <row r="271" spans="1:9" s="10" customFormat="1" ht="38.25">
      <c r="A271" s="15">
        <f>A270+1</f>
        <v>27</v>
      </c>
      <c r="B271" s="11" t="s">
        <v>391</v>
      </c>
      <c r="C271" s="12" t="s">
        <v>245</v>
      </c>
      <c r="D271" s="13">
        <v>30</v>
      </c>
      <c r="E271" s="14"/>
      <c r="F271" s="37">
        <f>ROUND(D271*E271,2)</f>
        <v>0</v>
      </c>
      <c r="G271" s="73"/>
      <c r="H271" s="83"/>
      <c r="I271" s="73"/>
    </row>
    <row r="272" spans="1:9" s="10" customFormat="1" ht="12.75">
      <c r="A272" s="15"/>
      <c r="B272" s="11" t="s">
        <v>401</v>
      </c>
      <c r="C272" s="12"/>
      <c r="D272" s="13"/>
      <c r="E272" s="14"/>
      <c r="F272" s="37"/>
      <c r="G272" s="73"/>
      <c r="H272" s="83"/>
      <c r="I272" s="73"/>
    </row>
    <row r="273" spans="1:9" s="10" customFormat="1" ht="38.25">
      <c r="A273" s="15">
        <f>A271+1</f>
        <v>28</v>
      </c>
      <c r="B273" s="11" t="s">
        <v>402</v>
      </c>
      <c r="C273" s="12" t="s">
        <v>245</v>
      </c>
      <c r="D273" s="13">
        <v>15</v>
      </c>
      <c r="E273" s="14"/>
      <c r="F273" s="37">
        <f>ROUND(D273*E273,2)</f>
        <v>0</v>
      </c>
      <c r="G273" s="73"/>
      <c r="H273" s="83"/>
      <c r="I273" s="73"/>
    </row>
    <row r="274" spans="1:9" s="10" customFormat="1" ht="38.25">
      <c r="A274" s="15">
        <f>A273+1</f>
        <v>29</v>
      </c>
      <c r="B274" s="11" t="s">
        <v>403</v>
      </c>
      <c r="C274" s="12" t="s">
        <v>245</v>
      </c>
      <c r="D274" s="13">
        <v>15</v>
      </c>
      <c r="E274" s="14"/>
      <c r="F274" s="37">
        <f>ROUND(D274*E274,2)</f>
        <v>0</v>
      </c>
      <c r="G274" s="73"/>
      <c r="H274" s="83"/>
      <c r="I274" s="73"/>
    </row>
    <row r="275" spans="1:9" s="10" customFormat="1" ht="12.75">
      <c r="A275" s="15"/>
      <c r="B275" s="11" t="s">
        <v>404</v>
      </c>
      <c r="C275" s="12"/>
      <c r="D275" s="13"/>
      <c r="E275" s="14"/>
      <c r="F275" s="37"/>
      <c r="G275" s="73"/>
      <c r="H275" s="83"/>
      <c r="I275" s="73"/>
    </row>
    <row r="276" spans="1:9" s="10" customFormat="1" ht="63.75">
      <c r="A276" s="15">
        <f>A274+1</f>
        <v>30</v>
      </c>
      <c r="B276" s="11" t="s">
        <v>405</v>
      </c>
      <c r="C276" s="12" t="s">
        <v>223</v>
      </c>
      <c r="D276" s="13">
        <v>100</v>
      </c>
      <c r="E276" s="14"/>
      <c r="F276" s="37">
        <f t="shared" ref="F276:F282" si="15">ROUND(D276*E276,2)</f>
        <v>0</v>
      </c>
      <c r="G276" s="73"/>
      <c r="H276" s="83"/>
      <c r="I276" s="73"/>
    </row>
    <row r="277" spans="1:9" s="10" customFormat="1" ht="63.75">
      <c r="A277" s="15">
        <f t="shared" ref="A277:A282" si="16">A276+1</f>
        <v>31</v>
      </c>
      <c r="B277" s="11" t="s">
        <v>406</v>
      </c>
      <c r="C277" s="12" t="s">
        <v>223</v>
      </c>
      <c r="D277" s="13">
        <v>100</v>
      </c>
      <c r="E277" s="14"/>
      <c r="F277" s="37">
        <f t="shared" si="15"/>
        <v>0</v>
      </c>
      <c r="G277" s="73"/>
      <c r="H277" s="83"/>
      <c r="I277" s="73"/>
    </row>
    <row r="278" spans="1:9" s="10" customFormat="1" ht="63.75">
      <c r="A278" s="15">
        <f t="shared" si="16"/>
        <v>32</v>
      </c>
      <c r="B278" s="11" t="s">
        <v>407</v>
      </c>
      <c r="C278" s="12" t="s">
        <v>245</v>
      </c>
      <c r="D278" s="13">
        <v>21</v>
      </c>
      <c r="E278" s="14"/>
      <c r="F278" s="37">
        <f t="shared" si="15"/>
        <v>0</v>
      </c>
      <c r="G278" s="73"/>
      <c r="H278" s="83"/>
      <c r="I278" s="73"/>
    </row>
    <row r="279" spans="1:9" s="10" customFormat="1" ht="89.25">
      <c r="A279" s="15">
        <f t="shared" si="16"/>
        <v>33</v>
      </c>
      <c r="B279" s="11" t="s">
        <v>408</v>
      </c>
      <c r="C279" s="12" t="s">
        <v>223</v>
      </c>
      <c r="D279" s="13">
        <v>150</v>
      </c>
      <c r="E279" s="14"/>
      <c r="F279" s="37">
        <f t="shared" si="15"/>
        <v>0</v>
      </c>
      <c r="G279" s="73"/>
      <c r="H279" s="83"/>
      <c r="I279" s="73"/>
    </row>
    <row r="280" spans="1:9" s="10" customFormat="1" ht="76.5">
      <c r="A280" s="15">
        <f t="shared" si="16"/>
        <v>34</v>
      </c>
      <c r="B280" s="11" t="s">
        <v>409</v>
      </c>
      <c r="C280" s="12" t="s">
        <v>245</v>
      </c>
      <c r="D280" s="13">
        <v>6</v>
      </c>
      <c r="E280" s="14"/>
      <c r="F280" s="37">
        <f t="shared" si="15"/>
        <v>0</v>
      </c>
      <c r="G280" s="73"/>
      <c r="H280" s="83"/>
      <c r="I280" s="73"/>
    </row>
    <row r="281" spans="1:9" s="10" customFormat="1" ht="51">
      <c r="A281" s="15">
        <f t="shared" si="16"/>
        <v>35</v>
      </c>
      <c r="B281" s="11" t="s">
        <v>410</v>
      </c>
      <c r="C281" s="12" t="s">
        <v>245</v>
      </c>
      <c r="D281" s="13">
        <v>3</v>
      </c>
      <c r="E281" s="14"/>
      <c r="F281" s="37">
        <f t="shared" si="15"/>
        <v>0</v>
      </c>
      <c r="G281" s="73"/>
      <c r="H281" s="83"/>
      <c r="I281" s="73"/>
    </row>
    <row r="282" spans="1:9" s="10" customFormat="1" ht="76.5">
      <c r="A282" s="15">
        <f t="shared" si="16"/>
        <v>36</v>
      </c>
      <c r="B282" s="11" t="s">
        <v>411</v>
      </c>
      <c r="C282" s="12" t="s">
        <v>412</v>
      </c>
      <c r="D282" s="13">
        <v>21</v>
      </c>
      <c r="E282" s="14"/>
      <c r="F282" s="37">
        <f t="shared" si="15"/>
        <v>0</v>
      </c>
      <c r="G282" s="73"/>
      <c r="H282" s="83"/>
      <c r="I282" s="73"/>
    </row>
    <row r="283" spans="1:9" s="10" customFormat="1" ht="12.75">
      <c r="A283" s="15"/>
      <c r="B283" s="11" t="s">
        <v>413</v>
      </c>
      <c r="C283" s="12"/>
      <c r="D283" s="13"/>
      <c r="E283" s="14"/>
      <c r="F283" s="37"/>
      <c r="G283" s="73"/>
      <c r="H283" s="83"/>
      <c r="I283" s="73"/>
    </row>
    <row r="284" spans="1:9" s="10" customFormat="1" ht="76.5">
      <c r="A284" s="15">
        <f>A282+1</f>
        <v>37</v>
      </c>
      <c r="B284" s="11" t="s">
        <v>414</v>
      </c>
      <c r="C284" s="12" t="s">
        <v>245</v>
      </c>
      <c r="D284" s="13">
        <v>3</v>
      </c>
      <c r="E284" s="14"/>
      <c r="F284" s="37">
        <f>ROUND(D284*E284,2)</f>
        <v>0</v>
      </c>
      <c r="G284" s="73"/>
      <c r="H284" s="83"/>
      <c r="I284" s="73"/>
    </row>
    <row r="285" spans="1:9" s="10" customFormat="1" ht="76.5">
      <c r="A285" s="15">
        <f>A284+1</f>
        <v>38</v>
      </c>
      <c r="B285" s="11" t="s">
        <v>415</v>
      </c>
      <c r="C285" s="12" t="s">
        <v>245</v>
      </c>
      <c r="D285" s="13">
        <v>3</v>
      </c>
      <c r="E285" s="14"/>
      <c r="F285" s="37">
        <f>ROUND(D285*E285,2)</f>
        <v>0</v>
      </c>
      <c r="G285" s="73"/>
      <c r="H285" s="83"/>
      <c r="I285" s="73"/>
    </row>
    <row r="286" spans="1:9" s="10" customFormat="1" ht="38.25">
      <c r="A286" s="15">
        <f>A285+1</f>
        <v>39</v>
      </c>
      <c r="B286" s="11" t="s">
        <v>416</v>
      </c>
      <c r="C286" s="12" t="s">
        <v>245</v>
      </c>
      <c r="D286" s="13">
        <v>6</v>
      </c>
      <c r="E286" s="14"/>
      <c r="F286" s="37">
        <f>ROUND(D286*E286,2)</f>
        <v>0</v>
      </c>
      <c r="G286" s="73"/>
      <c r="H286" s="83"/>
      <c r="I286" s="73"/>
    </row>
    <row r="287" spans="1:9" s="10" customFormat="1" ht="76.5">
      <c r="A287" s="15">
        <f>A286+1</f>
        <v>40</v>
      </c>
      <c r="B287" s="11" t="s">
        <v>417</v>
      </c>
      <c r="C287" s="12" t="s">
        <v>245</v>
      </c>
      <c r="D287" s="13">
        <v>40</v>
      </c>
      <c r="E287" s="14"/>
      <c r="F287" s="37">
        <f>ROUND(D287*E287,2)</f>
        <v>0</v>
      </c>
      <c r="G287" s="73"/>
      <c r="H287" s="76"/>
      <c r="I287" s="73"/>
    </row>
    <row r="288" spans="1:9" s="10" customFormat="1">
      <c r="A288" s="60" t="s">
        <v>418</v>
      </c>
      <c r="B288" s="61"/>
      <c r="C288" s="61"/>
      <c r="D288" s="61"/>
      <c r="E288" s="62"/>
      <c r="F288" s="38">
        <f>SUM(F231:F287)</f>
        <v>0</v>
      </c>
      <c r="G288" s="73"/>
      <c r="H288" s="83"/>
      <c r="I288" s="73"/>
    </row>
    <row r="289" spans="1:9" s="10" customFormat="1" ht="12.75">
      <c r="A289" s="15"/>
      <c r="B289" s="11"/>
      <c r="C289" s="15"/>
      <c r="D289" s="16"/>
      <c r="E289" s="17"/>
      <c r="F289" s="39"/>
      <c r="G289" s="73"/>
      <c r="H289" s="83"/>
      <c r="I289" s="73"/>
    </row>
    <row r="290" spans="1:9" s="26" customFormat="1" ht="25.5">
      <c r="A290" s="9" t="s">
        <v>40</v>
      </c>
      <c r="B290" s="24" t="s">
        <v>41</v>
      </c>
      <c r="C290" s="24" t="s">
        <v>170</v>
      </c>
      <c r="D290" s="25" t="s">
        <v>184</v>
      </c>
      <c r="E290" s="34" t="s">
        <v>172</v>
      </c>
      <c r="F290" s="40" t="s">
        <v>173</v>
      </c>
      <c r="G290" s="72"/>
      <c r="H290" s="82"/>
      <c r="I290" s="72"/>
    </row>
    <row r="291" spans="1:9" s="10" customFormat="1" ht="12.75">
      <c r="A291" s="15"/>
      <c r="B291" s="11" t="s">
        <v>419</v>
      </c>
      <c r="C291" s="15"/>
      <c r="D291" s="16"/>
      <c r="E291" s="17"/>
      <c r="F291" s="39"/>
      <c r="G291" s="73"/>
      <c r="H291" s="83"/>
      <c r="I291" s="73"/>
    </row>
    <row r="292" spans="1:9" s="10" customFormat="1" ht="76.5">
      <c r="A292" s="15">
        <f>1</f>
        <v>1</v>
      </c>
      <c r="B292" s="11" t="s">
        <v>420</v>
      </c>
      <c r="C292" s="12" t="s">
        <v>245</v>
      </c>
      <c r="D292" s="13">
        <v>45</v>
      </c>
      <c r="E292" s="14"/>
      <c r="F292" s="37">
        <f t="shared" ref="F292:F313" si="17">ROUND(D292*E292,2)</f>
        <v>0</v>
      </c>
      <c r="G292" s="73"/>
      <c r="H292" s="83"/>
      <c r="I292" s="73"/>
    </row>
    <row r="293" spans="1:9" s="10" customFormat="1" ht="76.5">
      <c r="A293" s="15">
        <f t="shared" ref="A293:A313" si="18">A292+1</f>
        <v>2</v>
      </c>
      <c r="B293" s="11" t="s">
        <v>421</v>
      </c>
      <c r="C293" s="12" t="s">
        <v>245</v>
      </c>
      <c r="D293" s="13">
        <v>45</v>
      </c>
      <c r="E293" s="14"/>
      <c r="F293" s="37">
        <f t="shared" si="17"/>
        <v>0</v>
      </c>
      <c r="G293" s="73"/>
      <c r="H293" s="83"/>
      <c r="I293" s="73"/>
    </row>
    <row r="294" spans="1:9" s="10" customFormat="1" ht="63.75">
      <c r="A294" s="15">
        <f t="shared" si="18"/>
        <v>3</v>
      </c>
      <c r="B294" s="11" t="s">
        <v>422</v>
      </c>
      <c r="C294" s="12" t="s">
        <v>245</v>
      </c>
      <c r="D294" s="13">
        <v>12</v>
      </c>
      <c r="E294" s="14"/>
      <c r="F294" s="37">
        <f t="shared" si="17"/>
        <v>0</v>
      </c>
      <c r="G294" s="73"/>
      <c r="H294" s="83"/>
      <c r="I294" s="73"/>
    </row>
    <row r="295" spans="1:9" s="10" customFormat="1" ht="38.25">
      <c r="A295" s="15">
        <f t="shared" si="18"/>
        <v>4</v>
      </c>
      <c r="B295" s="11" t="s">
        <v>423</v>
      </c>
      <c r="C295" s="12" t="s">
        <v>245</v>
      </c>
      <c r="D295" s="13">
        <v>27</v>
      </c>
      <c r="E295" s="14"/>
      <c r="F295" s="37">
        <f t="shared" si="17"/>
        <v>0</v>
      </c>
      <c r="G295" s="73"/>
      <c r="H295" s="83"/>
      <c r="I295" s="73"/>
    </row>
    <row r="296" spans="1:9" s="10" customFormat="1" ht="38.25">
      <c r="A296" s="15">
        <f t="shared" si="18"/>
        <v>5</v>
      </c>
      <c r="B296" s="11" t="s">
        <v>424</v>
      </c>
      <c r="C296" s="12" t="s">
        <v>245</v>
      </c>
      <c r="D296" s="13">
        <v>27</v>
      </c>
      <c r="E296" s="14"/>
      <c r="F296" s="37">
        <f t="shared" si="17"/>
        <v>0</v>
      </c>
      <c r="G296" s="73"/>
      <c r="H296" s="83"/>
      <c r="I296" s="73"/>
    </row>
    <row r="297" spans="1:9" s="10" customFormat="1" ht="89.25">
      <c r="A297" s="15">
        <f t="shared" si="18"/>
        <v>6</v>
      </c>
      <c r="B297" s="11" t="s">
        <v>425</v>
      </c>
      <c r="C297" s="12" t="s">
        <v>245</v>
      </c>
      <c r="D297" s="13">
        <v>45</v>
      </c>
      <c r="E297" s="14"/>
      <c r="F297" s="37">
        <f t="shared" si="17"/>
        <v>0</v>
      </c>
      <c r="G297" s="73"/>
      <c r="H297" s="83"/>
      <c r="I297" s="73"/>
    </row>
    <row r="298" spans="1:9" s="10" customFormat="1" ht="51">
      <c r="A298" s="15">
        <f t="shared" si="18"/>
        <v>7</v>
      </c>
      <c r="B298" s="11" t="s">
        <v>426</v>
      </c>
      <c r="C298" s="12" t="s">
        <v>245</v>
      </c>
      <c r="D298" s="13">
        <v>45</v>
      </c>
      <c r="E298" s="14"/>
      <c r="F298" s="37">
        <f t="shared" si="17"/>
        <v>0</v>
      </c>
      <c r="G298" s="73"/>
      <c r="H298" s="83"/>
      <c r="I298" s="73"/>
    </row>
    <row r="299" spans="1:9" s="10" customFormat="1" ht="51">
      <c r="A299" s="15">
        <f t="shared" si="18"/>
        <v>8</v>
      </c>
      <c r="B299" s="11" t="s">
        <v>427</v>
      </c>
      <c r="C299" s="12" t="s">
        <v>245</v>
      </c>
      <c r="D299" s="13">
        <v>45</v>
      </c>
      <c r="E299" s="14"/>
      <c r="F299" s="37">
        <f t="shared" si="17"/>
        <v>0</v>
      </c>
      <c r="G299" s="73"/>
      <c r="H299" s="83"/>
      <c r="I299" s="73"/>
    </row>
    <row r="300" spans="1:9" s="10" customFormat="1" ht="63.75">
      <c r="A300" s="15">
        <f t="shared" si="18"/>
        <v>9</v>
      </c>
      <c r="B300" s="11" t="s">
        <v>428</v>
      </c>
      <c r="C300" s="12" t="s">
        <v>245</v>
      </c>
      <c r="D300" s="13">
        <v>12</v>
      </c>
      <c r="E300" s="14"/>
      <c r="F300" s="37">
        <f t="shared" si="17"/>
        <v>0</v>
      </c>
      <c r="G300" s="73"/>
      <c r="H300" s="83"/>
      <c r="I300" s="73"/>
    </row>
    <row r="301" spans="1:9" s="10" customFormat="1" ht="63.75">
      <c r="A301" s="15">
        <f t="shared" si="18"/>
        <v>10</v>
      </c>
      <c r="B301" s="11" t="s">
        <v>429</v>
      </c>
      <c r="C301" s="12" t="s">
        <v>245</v>
      </c>
      <c r="D301" s="13">
        <v>3</v>
      </c>
      <c r="E301" s="14"/>
      <c r="F301" s="37">
        <f t="shared" si="17"/>
        <v>0</v>
      </c>
      <c r="G301" s="73"/>
      <c r="H301" s="83"/>
      <c r="I301" s="73"/>
    </row>
    <row r="302" spans="1:9" s="10" customFormat="1" ht="63.75">
      <c r="A302" s="15">
        <f t="shared" si="18"/>
        <v>11</v>
      </c>
      <c r="B302" s="11" t="s">
        <v>430</v>
      </c>
      <c r="C302" s="12" t="s">
        <v>245</v>
      </c>
      <c r="D302" s="13">
        <v>45</v>
      </c>
      <c r="E302" s="14"/>
      <c r="F302" s="37">
        <f t="shared" si="17"/>
        <v>0</v>
      </c>
      <c r="G302" s="73"/>
      <c r="H302" s="83"/>
      <c r="I302" s="73"/>
    </row>
    <row r="303" spans="1:9" s="10" customFormat="1" ht="38.25">
      <c r="A303" s="15">
        <f t="shared" si="18"/>
        <v>12</v>
      </c>
      <c r="B303" s="11" t="s">
        <v>431</v>
      </c>
      <c r="C303" s="12" t="s">
        <v>432</v>
      </c>
      <c r="D303" s="13">
        <v>6</v>
      </c>
      <c r="E303" s="14"/>
      <c r="F303" s="37">
        <f t="shared" si="17"/>
        <v>0</v>
      </c>
      <c r="G303" s="73"/>
      <c r="H303" s="83"/>
      <c r="I303" s="73"/>
    </row>
    <row r="304" spans="1:9" s="10" customFormat="1" ht="76.5">
      <c r="A304" s="15">
        <f t="shared" si="18"/>
        <v>13</v>
      </c>
      <c r="B304" s="11" t="s">
        <v>433</v>
      </c>
      <c r="C304" s="12" t="s">
        <v>245</v>
      </c>
      <c r="D304" s="13">
        <v>27</v>
      </c>
      <c r="E304" s="14"/>
      <c r="F304" s="37">
        <f t="shared" si="17"/>
        <v>0</v>
      </c>
      <c r="G304" s="73"/>
      <c r="H304" s="83"/>
      <c r="I304" s="73"/>
    </row>
    <row r="305" spans="1:9" s="10" customFormat="1" ht="51">
      <c r="A305" s="15">
        <f t="shared" si="18"/>
        <v>14</v>
      </c>
      <c r="B305" s="11" t="s">
        <v>434</v>
      </c>
      <c r="C305" s="12" t="s">
        <v>245</v>
      </c>
      <c r="D305" s="13">
        <v>45</v>
      </c>
      <c r="E305" s="14"/>
      <c r="F305" s="37">
        <f t="shared" si="17"/>
        <v>0</v>
      </c>
      <c r="G305" s="73"/>
      <c r="H305" s="83"/>
      <c r="I305" s="73"/>
    </row>
    <row r="306" spans="1:9" s="10" customFormat="1" ht="51">
      <c r="A306" s="15">
        <f t="shared" si="18"/>
        <v>15</v>
      </c>
      <c r="B306" s="11" t="s">
        <v>435</v>
      </c>
      <c r="C306" s="12" t="s">
        <v>245</v>
      </c>
      <c r="D306" s="13">
        <v>15</v>
      </c>
      <c r="E306" s="14"/>
      <c r="F306" s="37">
        <f t="shared" si="17"/>
        <v>0</v>
      </c>
      <c r="G306" s="73"/>
      <c r="H306" s="83"/>
      <c r="I306" s="73"/>
    </row>
    <row r="307" spans="1:9" s="10" customFormat="1" ht="51">
      <c r="A307" s="15">
        <f t="shared" si="18"/>
        <v>16</v>
      </c>
      <c r="B307" s="11" t="s">
        <v>436</v>
      </c>
      <c r="C307" s="12" t="s">
        <v>245</v>
      </c>
      <c r="D307" s="13">
        <v>3</v>
      </c>
      <c r="E307" s="14"/>
      <c r="F307" s="37">
        <f t="shared" si="17"/>
        <v>0</v>
      </c>
      <c r="G307" s="73"/>
      <c r="H307" s="83"/>
      <c r="I307" s="73"/>
    </row>
    <row r="308" spans="1:9" s="10" customFormat="1" ht="76.5">
      <c r="A308" s="15">
        <f t="shared" si="18"/>
        <v>17</v>
      </c>
      <c r="B308" s="11" t="s">
        <v>437</v>
      </c>
      <c r="C308" s="12" t="s">
        <v>432</v>
      </c>
      <c r="D308" s="13">
        <v>30</v>
      </c>
      <c r="E308" s="14"/>
      <c r="F308" s="37">
        <f t="shared" si="17"/>
        <v>0</v>
      </c>
      <c r="G308" s="73"/>
      <c r="H308" s="83"/>
      <c r="I308" s="73"/>
    </row>
    <row r="309" spans="1:9" s="10" customFormat="1" ht="63.75">
      <c r="A309" s="15">
        <f t="shared" si="18"/>
        <v>18</v>
      </c>
      <c r="B309" s="11" t="s">
        <v>438</v>
      </c>
      <c r="C309" s="12" t="s">
        <v>432</v>
      </c>
      <c r="D309" s="13">
        <v>40</v>
      </c>
      <c r="E309" s="14"/>
      <c r="F309" s="37">
        <f t="shared" si="17"/>
        <v>0</v>
      </c>
      <c r="G309" s="73"/>
      <c r="H309" s="83"/>
      <c r="I309" s="73"/>
    </row>
    <row r="310" spans="1:9" s="10" customFormat="1" ht="51">
      <c r="A310" s="15">
        <f t="shared" si="18"/>
        <v>19</v>
      </c>
      <c r="B310" s="11" t="s">
        <v>439</v>
      </c>
      <c r="C310" s="12" t="s">
        <v>245</v>
      </c>
      <c r="D310" s="13">
        <v>30</v>
      </c>
      <c r="E310" s="14"/>
      <c r="F310" s="37">
        <f t="shared" si="17"/>
        <v>0</v>
      </c>
      <c r="G310" s="73"/>
      <c r="H310" s="83"/>
      <c r="I310" s="73"/>
    </row>
    <row r="311" spans="1:9" s="10" customFormat="1" ht="76.5">
      <c r="A311" s="15">
        <f t="shared" si="18"/>
        <v>20</v>
      </c>
      <c r="B311" s="11" t="s">
        <v>440</v>
      </c>
      <c r="C311" s="12" t="s">
        <v>245</v>
      </c>
      <c r="D311" s="13">
        <v>360</v>
      </c>
      <c r="E311" s="14"/>
      <c r="F311" s="37">
        <f t="shared" si="17"/>
        <v>0</v>
      </c>
      <c r="G311" s="73"/>
      <c r="H311" s="83"/>
      <c r="I311" s="73"/>
    </row>
    <row r="312" spans="1:9" s="10" customFormat="1" ht="76.5">
      <c r="A312" s="15">
        <f t="shared" si="18"/>
        <v>21</v>
      </c>
      <c r="B312" s="11" t="s">
        <v>441</v>
      </c>
      <c r="C312" s="12" t="s">
        <v>432</v>
      </c>
      <c r="D312" s="13">
        <v>36</v>
      </c>
      <c r="E312" s="14"/>
      <c r="F312" s="37">
        <f t="shared" si="17"/>
        <v>0</v>
      </c>
      <c r="G312" s="73"/>
      <c r="H312" s="83"/>
      <c r="I312" s="73"/>
    </row>
    <row r="313" spans="1:9" s="10" customFormat="1" ht="63.75">
      <c r="A313" s="15">
        <f t="shared" si="18"/>
        <v>22</v>
      </c>
      <c r="B313" s="11" t="s">
        <v>442</v>
      </c>
      <c r="C313" s="12" t="s">
        <v>432</v>
      </c>
      <c r="D313" s="13">
        <v>6</v>
      </c>
      <c r="E313" s="14"/>
      <c r="F313" s="37">
        <f t="shared" si="17"/>
        <v>0</v>
      </c>
      <c r="G313" s="73"/>
      <c r="H313" s="83"/>
      <c r="I313" s="73"/>
    </row>
    <row r="314" spans="1:9" s="10" customFormat="1" ht="12.75">
      <c r="A314" s="15"/>
      <c r="B314" s="11" t="s">
        <v>443</v>
      </c>
      <c r="C314" s="12"/>
      <c r="D314" s="13"/>
      <c r="E314" s="14"/>
      <c r="F314" s="37"/>
      <c r="G314" s="73"/>
      <c r="H314" s="83"/>
      <c r="I314" s="73"/>
    </row>
    <row r="315" spans="1:9" s="10" customFormat="1" ht="63.75">
      <c r="A315" s="15">
        <f>A313+1</f>
        <v>23</v>
      </c>
      <c r="B315" s="11" t="s">
        <v>444</v>
      </c>
      <c r="C315" s="12" t="s">
        <v>223</v>
      </c>
      <c r="D315" s="13">
        <v>500</v>
      </c>
      <c r="E315" s="14"/>
      <c r="F315" s="37">
        <f>ROUND(D315*E315,2)</f>
        <v>0</v>
      </c>
      <c r="G315" s="73"/>
      <c r="H315" s="83"/>
      <c r="I315" s="73"/>
    </row>
    <row r="316" spans="1:9" s="10" customFormat="1" ht="63.75">
      <c r="A316" s="15">
        <f>A315+1</f>
        <v>24</v>
      </c>
      <c r="B316" s="11" t="s">
        <v>445</v>
      </c>
      <c r="C316" s="12" t="s">
        <v>223</v>
      </c>
      <c r="D316" s="13">
        <v>500</v>
      </c>
      <c r="E316" s="14"/>
      <c r="F316" s="37">
        <f>ROUND(D316*E316,2)</f>
        <v>0</v>
      </c>
      <c r="G316" s="73"/>
      <c r="H316" s="83"/>
      <c r="I316" s="73"/>
    </row>
    <row r="317" spans="1:9" s="10" customFormat="1" ht="12.75">
      <c r="A317" s="15"/>
      <c r="B317" s="11" t="s">
        <v>446</v>
      </c>
      <c r="C317" s="12"/>
      <c r="D317" s="13"/>
      <c r="E317" s="14"/>
      <c r="F317" s="37"/>
      <c r="G317" s="73"/>
      <c r="H317" s="83"/>
      <c r="I317" s="73"/>
    </row>
    <row r="318" spans="1:9" s="10" customFormat="1" ht="38.25">
      <c r="A318" s="15">
        <f>A316+1</f>
        <v>25</v>
      </c>
      <c r="B318" s="11" t="s">
        <v>447</v>
      </c>
      <c r="C318" s="12" t="s">
        <v>223</v>
      </c>
      <c r="D318" s="13">
        <v>25</v>
      </c>
      <c r="E318" s="14"/>
      <c r="F318" s="37">
        <f>ROUND(D318*E318,2)</f>
        <v>0</v>
      </c>
      <c r="G318" s="73"/>
      <c r="H318" s="83"/>
      <c r="I318" s="73"/>
    </row>
    <row r="319" spans="1:9" s="10" customFormat="1" ht="38.25">
      <c r="A319" s="15">
        <f>A318+1</f>
        <v>26</v>
      </c>
      <c r="B319" s="11" t="s">
        <v>448</v>
      </c>
      <c r="C319" s="12" t="s">
        <v>223</v>
      </c>
      <c r="D319" s="13">
        <v>25</v>
      </c>
      <c r="E319" s="14"/>
      <c r="F319" s="37">
        <f>ROUND(D319*E319,2)</f>
        <v>0</v>
      </c>
      <c r="G319" s="73"/>
      <c r="H319" s="83"/>
      <c r="I319" s="73"/>
    </row>
    <row r="320" spans="1:9" s="10" customFormat="1" ht="38.25">
      <c r="A320" s="15">
        <f>A319+1</f>
        <v>27</v>
      </c>
      <c r="B320" s="11" t="s">
        <v>449</v>
      </c>
      <c r="C320" s="12" t="s">
        <v>223</v>
      </c>
      <c r="D320" s="13">
        <v>20</v>
      </c>
      <c r="E320" s="14"/>
      <c r="F320" s="37">
        <f>ROUND(D320*E320,2)</f>
        <v>0</v>
      </c>
      <c r="G320" s="73"/>
      <c r="H320" s="83"/>
      <c r="I320" s="73"/>
    </row>
    <row r="321" spans="1:9" s="10" customFormat="1" ht="51">
      <c r="A321" s="15">
        <f>A320+1</f>
        <v>28</v>
      </c>
      <c r="B321" s="11" t="s">
        <v>450</v>
      </c>
      <c r="C321" s="12" t="s">
        <v>245</v>
      </c>
      <c r="D321" s="13">
        <v>30</v>
      </c>
      <c r="E321" s="14"/>
      <c r="F321" s="37">
        <f>ROUND(D321*E321,2)</f>
        <v>0</v>
      </c>
      <c r="G321" s="73"/>
      <c r="H321" s="83"/>
      <c r="I321" s="73"/>
    </row>
    <row r="322" spans="1:9" s="10" customFormat="1" ht="12.75">
      <c r="A322" s="15"/>
      <c r="B322" s="11" t="s">
        <v>451</v>
      </c>
      <c r="C322" s="12"/>
      <c r="D322" s="13"/>
      <c r="E322" s="14"/>
      <c r="F322" s="37"/>
      <c r="G322" s="73"/>
      <c r="H322" s="83"/>
      <c r="I322" s="73"/>
    </row>
    <row r="323" spans="1:9" s="10" customFormat="1" ht="38.25">
      <c r="A323" s="15">
        <f>A321+1</f>
        <v>29</v>
      </c>
      <c r="B323" s="11" t="s">
        <v>447</v>
      </c>
      <c r="C323" s="12" t="s">
        <v>245</v>
      </c>
      <c r="D323" s="13">
        <v>21</v>
      </c>
      <c r="E323" s="14"/>
      <c r="F323" s="37">
        <f>ROUND(D323*E323,2)</f>
        <v>0</v>
      </c>
      <c r="G323" s="73"/>
      <c r="H323" s="83"/>
      <c r="I323" s="73"/>
    </row>
    <row r="324" spans="1:9" s="10" customFormat="1" ht="38.25">
      <c r="A324" s="15">
        <f>A323+1</f>
        <v>30</v>
      </c>
      <c r="B324" s="11" t="s">
        <v>448</v>
      </c>
      <c r="C324" s="12" t="s">
        <v>245</v>
      </c>
      <c r="D324" s="13">
        <v>21</v>
      </c>
      <c r="E324" s="14"/>
      <c r="F324" s="37">
        <f>ROUND(D324*E324,2)</f>
        <v>0</v>
      </c>
      <c r="G324" s="73"/>
      <c r="H324" s="83"/>
      <c r="I324" s="73"/>
    </row>
    <row r="325" spans="1:9" s="10" customFormat="1" ht="38.25">
      <c r="A325" s="15">
        <f>A324+1</f>
        <v>31</v>
      </c>
      <c r="B325" s="11" t="s">
        <v>449</v>
      </c>
      <c r="C325" s="12" t="s">
        <v>245</v>
      </c>
      <c r="D325" s="13">
        <v>15</v>
      </c>
      <c r="E325" s="14"/>
      <c r="F325" s="37">
        <f>ROUND(D325*E325,2)</f>
        <v>0</v>
      </c>
      <c r="G325" s="73"/>
      <c r="H325" s="83"/>
      <c r="I325" s="73"/>
    </row>
    <row r="326" spans="1:9" s="10" customFormat="1" ht="12.75">
      <c r="A326" s="15"/>
      <c r="B326" s="11" t="s">
        <v>452</v>
      </c>
      <c r="C326" s="12"/>
      <c r="D326" s="13"/>
      <c r="E326" s="14"/>
      <c r="F326" s="37"/>
      <c r="G326" s="73"/>
      <c r="H326" s="83"/>
      <c r="I326" s="73"/>
    </row>
    <row r="327" spans="1:9" s="10" customFormat="1" ht="38.25">
      <c r="A327" s="15">
        <f>A325+1</f>
        <v>32</v>
      </c>
      <c r="B327" s="11" t="s">
        <v>447</v>
      </c>
      <c r="C327" s="12" t="s">
        <v>223</v>
      </c>
      <c r="D327" s="13">
        <v>20</v>
      </c>
      <c r="E327" s="14"/>
      <c r="F327" s="37">
        <f t="shared" ref="F327:F342" si="19">ROUND(D327*E327,2)</f>
        <v>0</v>
      </c>
      <c r="G327" s="73"/>
      <c r="H327" s="83"/>
      <c r="I327" s="73"/>
    </row>
    <row r="328" spans="1:9" s="10" customFormat="1" ht="38.25">
      <c r="A328" s="15">
        <f t="shared" ref="A328:A342" si="20">A327+1</f>
        <v>33</v>
      </c>
      <c r="B328" s="11" t="s">
        <v>448</v>
      </c>
      <c r="C328" s="12" t="s">
        <v>223</v>
      </c>
      <c r="D328" s="13">
        <v>20</v>
      </c>
      <c r="E328" s="14"/>
      <c r="F328" s="37">
        <f t="shared" si="19"/>
        <v>0</v>
      </c>
      <c r="G328" s="73"/>
      <c r="H328" s="83"/>
      <c r="I328" s="73"/>
    </row>
    <row r="329" spans="1:9" s="10" customFormat="1" ht="38.25">
      <c r="A329" s="15">
        <f t="shared" si="20"/>
        <v>34</v>
      </c>
      <c r="B329" s="11" t="s">
        <v>449</v>
      </c>
      <c r="C329" s="12" t="s">
        <v>223</v>
      </c>
      <c r="D329" s="13">
        <v>15</v>
      </c>
      <c r="E329" s="14"/>
      <c r="F329" s="37">
        <f t="shared" si="19"/>
        <v>0</v>
      </c>
      <c r="G329" s="73"/>
      <c r="H329" s="83"/>
      <c r="I329" s="73"/>
    </row>
    <row r="330" spans="1:9" s="10" customFormat="1" ht="38.25">
      <c r="A330" s="15">
        <f t="shared" si="20"/>
        <v>35</v>
      </c>
      <c r="B330" s="11" t="s">
        <v>453</v>
      </c>
      <c r="C330" s="12" t="s">
        <v>223</v>
      </c>
      <c r="D330" s="13">
        <v>50</v>
      </c>
      <c r="E330" s="14"/>
      <c r="F330" s="37">
        <f t="shared" si="19"/>
        <v>0</v>
      </c>
      <c r="G330" s="73"/>
      <c r="H330" s="83"/>
      <c r="I330" s="73"/>
    </row>
    <row r="331" spans="1:9" s="10" customFormat="1" ht="38.25">
      <c r="A331" s="15">
        <f t="shared" si="20"/>
        <v>36</v>
      </c>
      <c r="B331" s="11" t="s">
        <v>454</v>
      </c>
      <c r="C331" s="12" t="s">
        <v>223</v>
      </c>
      <c r="D331" s="13">
        <v>50</v>
      </c>
      <c r="E331" s="14"/>
      <c r="F331" s="37">
        <f t="shared" si="19"/>
        <v>0</v>
      </c>
      <c r="G331" s="73"/>
      <c r="H331" s="83"/>
      <c r="I331" s="73"/>
    </row>
    <row r="332" spans="1:9" s="10" customFormat="1" ht="38.25">
      <c r="A332" s="15">
        <f t="shared" si="20"/>
        <v>37</v>
      </c>
      <c r="B332" s="11" t="s">
        <v>455</v>
      </c>
      <c r="C332" s="12" t="s">
        <v>223</v>
      </c>
      <c r="D332" s="13">
        <v>30</v>
      </c>
      <c r="E332" s="14"/>
      <c r="F332" s="37">
        <f t="shared" si="19"/>
        <v>0</v>
      </c>
      <c r="G332" s="73"/>
      <c r="H332" s="83"/>
      <c r="I332" s="73"/>
    </row>
    <row r="333" spans="1:9" s="10" customFormat="1" ht="38.25">
      <c r="A333" s="15">
        <f t="shared" si="20"/>
        <v>38</v>
      </c>
      <c r="B333" s="11" t="s">
        <v>456</v>
      </c>
      <c r="C333" s="12" t="s">
        <v>223</v>
      </c>
      <c r="D333" s="13">
        <v>30</v>
      </c>
      <c r="E333" s="14"/>
      <c r="F333" s="37">
        <f t="shared" si="19"/>
        <v>0</v>
      </c>
      <c r="G333" s="73"/>
      <c r="H333" s="83"/>
      <c r="I333" s="73"/>
    </row>
    <row r="334" spans="1:9" s="10" customFormat="1" ht="38.25">
      <c r="A334" s="15">
        <f t="shared" si="20"/>
        <v>39</v>
      </c>
      <c r="B334" s="11" t="s">
        <v>457</v>
      </c>
      <c r="C334" s="12" t="s">
        <v>223</v>
      </c>
      <c r="D334" s="13">
        <v>20</v>
      </c>
      <c r="E334" s="14"/>
      <c r="F334" s="37">
        <f t="shared" si="19"/>
        <v>0</v>
      </c>
      <c r="G334" s="73"/>
      <c r="H334" s="83"/>
      <c r="I334" s="73"/>
    </row>
    <row r="335" spans="1:9" s="10" customFormat="1" ht="38.25">
      <c r="A335" s="15">
        <f t="shared" si="20"/>
        <v>40</v>
      </c>
      <c r="B335" s="11" t="s">
        <v>458</v>
      </c>
      <c r="C335" s="12" t="s">
        <v>223</v>
      </c>
      <c r="D335" s="13">
        <v>20</v>
      </c>
      <c r="E335" s="14"/>
      <c r="F335" s="37">
        <f t="shared" si="19"/>
        <v>0</v>
      </c>
      <c r="G335" s="73"/>
      <c r="H335" s="83"/>
      <c r="I335" s="73"/>
    </row>
    <row r="336" spans="1:9" s="10" customFormat="1" ht="38.25">
      <c r="A336" s="15">
        <f t="shared" si="20"/>
        <v>41</v>
      </c>
      <c r="B336" s="11" t="s">
        <v>459</v>
      </c>
      <c r="C336" s="12" t="s">
        <v>245</v>
      </c>
      <c r="D336" s="13">
        <v>30</v>
      </c>
      <c r="E336" s="14"/>
      <c r="F336" s="37">
        <f t="shared" si="19"/>
        <v>0</v>
      </c>
      <c r="G336" s="73"/>
      <c r="H336" s="83"/>
      <c r="I336" s="73"/>
    </row>
    <row r="337" spans="1:9" s="10" customFormat="1" ht="38.25">
      <c r="A337" s="15">
        <f t="shared" si="20"/>
        <v>42</v>
      </c>
      <c r="B337" s="11" t="s">
        <v>460</v>
      </c>
      <c r="C337" s="12" t="s">
        <v>245</v>
      </c>
      <c r="D337" s="13">
        <v>30</v>
      </c>
      <c r="E337" s="14"/>
      <c r="F337" s="37">
        <f t="shared" si="19"/>
        <v>0</v>
      </c>
      <c r="G337" s="73"/>
      <c r="H337" s="83"/>
      <c r="I337" s="73"/>
    </row>
    <row r="338" spans="1:9" s="10" customFormat="1" ht="51">
      <c r="A338" s="15">
        <f t="shared" si="20"/>
        <v>43</v>
      </c>
      <c r="B338" s="11" t="s">
        <v>461</v>
      </c>
      <c r="C338" s="12" t="s">
        <v>245</v>
      </c>
      <c r="D338" s="13">
        <v>12</v>
      </c>
      <c r="E338" s="14"/>
      <c r="F338" s="37">
        <f t="shared" si="19"/>
        <v>0</v>
      </c>
      <c r="G338" s="73"/>
      <c r="H338" s="83"/>
      <c r="I338" s="73"/>
    </row>
    <row r="339" spans="1:9" s="10" customFormat="1" ht="38.25">
      <c r="A339" s="15">
        <f t="shared" si="20"/>
        <v>44</v>
      </c>
      <c r="B339" s="11" t="s">
        <v>462</v>
      </c>
      <c r="C339" s="12" t="s">
        <v>245</v>
      </c>
      <c r="D339" s="13">
        <v>12</v>
      </c>
      <c r="E339" s="14"/>
      <c r="F339" s="37">
        <f t="shared" si="19"/>
        <v>0</v>
      </c>
      <c r="G339" s="73"/>
      <c r="H339" s="83"/>
      <c r="I339" s="73"/>
    </row>
    <row r="340" spans="1:9" s="10" customFormat="1" ht="63.75">
      <c r="A340" s="15">
        <f t="shared" si="20"/>
        <v>45</v>
      </c>
      <c r="B340" s="11" t="s">
        <v>463</v>
      </c>
      <c r="C340" s="12" t="s">
        <v>245</v>
      </c>
      <c r="D340" s="13">
        <v>51</v>
      </c>
      <c r="E340" s="14"/>
      <c r="F340" s="37">
        <f t="shared" si="19"/>
        <v>0</v>
      </c>
      <c r="G340" s="73"/>
      <c r="H340" s="83"/>
      <c r="I340" s="73"/>
    </row>
    <row r="341" spans="1:9" s="10" customFormat="1" ht="63.75">
      <c r="A341" s="15">
        <f t="shared" si="20"/>
        <v>46</v>
      </c>
      <c r="B341" s="11" t="s">
        <v>464</v>
      </c>
      <c r="C341" s="12" t="s">
        <v>245</v>
      </c>
      <c r="D341" s="13">
        <v>51</v>
      </c>
      <c r="E341" s="14"/>
      <c r="F341" s="37">
        <f t="shared" si="19"/>
        <v>0</v>
      </c>
      <c r="G341" s="73"/>
      <c r="H341" s="83"/>
      <c r="I341" s="73"/>
    </row>
    <row r="342" spans="1:9" s="10" customFormat="1" ht="63.75">
      <c r="A342" s="15">
        <f t="shared" si="20"/>
        <v>47</v>
      </c>
      <c r="B342" s="11" t="s">
        <v>465</v>
      </c>
      <c r="C342" s="12" t="s">
        <v>245</v>
      </c>
      <c r="D342" s="13">
        <v>15</v>
      </c>
      <c r="E342" s="14"/>
      <c r="F342" s="37">
        <f t="shared" si="19"/>
        <v>0</v>
      </c>
      <c r="G342" s="73"/>
      <c r="H342" s="83"/>
      <c r="I342" s="73"/>
    </row>
    <row r="343" spans="1:9" s="10" customFormat="1" ht="12.75">
      <c r="A343" s="15"/>
      <c r="B343" s="11" t="s">
        <v>466</v>
      </c>
      <c r="C343" s="12"/>
      <c r="D343" s="13"/>
      <c r="E343" s="14"/>
      <c r="F343" s="37"/>
      <c r="G343" s="73"/>
      <c r="H343" s="83"/>
      <c r="I343" s="73"/>
    </row>
    <row r="344" spans="1:9" s="10" customFormat="1" ht="51">
      <c r="A344" s="15">
        <f>A342+1</f>
        <v>48</v>
      </c>
      <c r="B344" s="11" t="s">
        <v>467</v>
      </c>
      <c r="C344" s="12" t="s">
        <v>223</v>
      </c>
      <c r="D344" s="13">
        <v>500</v>
      </c>
      <c r="E344" s="14"/>
      <c r="F344" s="37">
        <f t="shared" ref="F344:F352" si="21">ROUND(D344*E344,2)</f>
        <v>0</v>
      </c>
      <c r="G344" s="73"/>
      <c r="H344" s="83"/>
      <c r="I344" s="73"/>
    </row>
    <row r="345" spans="1:9" s="10" customFormat="1" ht="51">
      <c r="A345" s="15">
        <f t="shared" ref="A345:A352" si="22">A344+1</f>
        <v>49</v>
      </c>
      <c r="B345" s="11" t="s">
        <v>468</v>
      </c>
      <c r="C345" s="12" t="s">
        <v>223</v>
      </c>
      <c r="D345" s="13">
        <v>500</v>
      </c>
      <c r="E345" s="14"/>
      <c r="F345" s="37">
        <f t="shared" si="21"/>
        <v>0</v>
      </c>
      <c r="G345" s="73"/>
      <c r="H345" s="83"/>
      <c r="I345" s="73"/>
    </row>
    <row r="346" spans="1:9" s="10" customFormat="1" ht="51">
      <c r="A346" s="15">
        <f t="shared" si="22"/>
        <v>50</v>
      </c>
      <c r="B346" s="11" t="s">
        <v>469</v>
      </c>
      <c r="C346" s="12" t="s">
        <v>223</v>
      </c>
      <c r="D346" s="13">
        <v>500</v>
      </c>
      <c r="E346" s="14"/>
      <c r="F346" s="37">
        <f t="shared" si="21"/>
        <v>0</v>
      </c>
      <c r="G346" s="73"/>
      <c r="H346" s="83"/>
      <c r="I346" s="73"/>
    </row>
    <row r="347" spans="1:9" s="10" customFormat="1" ht="51">
      <c r="A347" s="15">
        <f t="shared" si="22"/>
        <v>51</v>
      </c>
      <c r="B347" s="11" t="s">
        <v>470</v>
      </c>
      <c r="C347" s="12" t="s">
        <v>223</v>
      </c>
      <c r="D347" s="13">
        <v>500</v>
      </c>
      <c r="E347" s="14"/>
      <c r="F347" s="37">
        <f t="shared" si="21"/>
        <v>0</v>
      </c>
      <c r="G347" s="73"/>
      <c r="H347" s="83"/>
      <c r="I347" s="73"/>
    </row>
    <row r="348" spans="1:9" s="10" customFormat="1" ht="63.75">
      <c r="A348" s="15">
        <f t="shared" si="22"/>
        <v>52</v>
      </c>
      <c r="B348" s="11" t="s">
        <v>471</v>
      </c>
      <c r="C348" s="12" t="s">
        <v>223</v>
      </c>
      <c r="D348" s="13">
        <v>300</v>
      </c>
      <c r="E348" s="14"/>
      <c r="F348" s="37">
        <f t="shared" si="21"/>
        <v>0</v>
      </c>
      <c r="G348" s="73"/>
      <c r="H348" s="83"/>
      <c r="I348" s="73"/>
    </row>
    <row r="349" spans="1:9" s="10" customFormat="1" ht="63.75">
      <c r="A349" s="15">
        <f t="shared" si="22"/>
        <v>53</v>
      </c>
      <c r="B349" s="11" t="s">
        <v>472</v>
      </c>
      <c r="C349" s="12" t="s">
        <v>223</v>
      </c>
      <c r="D349" s="13">
        <v>100</v>
      </c>
      <c r="E349" s="14"/>
      <c r="F349" s="37">
        <f t="shared" si="21"/>
        <v>0</v>
      </c>
      <c r="G349" s="73"/>
      <c r="H349" s="83"/>
      <c r="I349" s="73"/>
    </row>
    <row r="350" spans="1:9" s="10" customFormat="1" ht="63.75">
      <c r="A350" s="15">
        <f t="shared" si="22"/>
        <v>54</v>
      </c>
      <c r="B350" s="11" t="s">
        <v>473</v>
      </c>
      <c r="C350" s="12" t="s">
        <v>223</v>
      </c>
      <c r="D350" s="13">
        <v>30</v>
      </c>
      <c r="E350" s="14"/>
      <c r="F350" s="37">
        <f t="shared" si="21"/>
        <v>0</v>
      </c>
      <c r="G350" s="73"/>
      <c r="H350" s="83"/>
      <c r="I350" s="73"/>
    </row>
    <row r="351" spans="1:9" s="10" customFormat="1" ht="63.75">
      <c r="A351" s="15">
        <f t="shared" si="22"/>
        <v>55</v>
      </c>
      <c r="B351" s="11" t="s">
        <v>474</v>
      </c>
      <c r="C351" s="12" t="s">
        <v>223</v>
      </c>
      <c r="D351" s="13">
        <v>30</v>
      </c>
      <c r="E351" s="14"/>
      <c r="F351" s="37">
        <f t="shared" si="21"/>
        <v>0</v>
      </c>
      <c r="G351" s="73"/>
      <c r="H351" s="83"/>
      <c r="I351" s="73"/>
    </row>
    <row r="352" spans="1:9" s="10" customFormat="1" ht="76.5">
      <c r="A352" s="15">
        <f t="shared" si="22"/>
        <v>56</v>
      </c>
      <c r="B352" s="11" t="s">
        <v>475</v>
      </c>
      <c r="C352" s="12" t="s">
        <v>223</v>
      </c>
      <c r="D352" s="13">
        <v>500</v>
      </c>
      <c r="E352" s="14"/>
      <c r="F352" s="37">
        <f t="shared" si="21"/>
        <v>0</v>
      </c>
      <c r="G352" s="73"/>
      <c r="H352" s="83"/>
      <c r="I352" s="73"/>
    </row>
    <row r="353" spans="1:9" s="10" customFormat="1" ht="12.75">
      <c r="A353" s="15"/>
      <c r="B353" s="11" t="s">
        <v>476</v>
      </c>
      <c r="C353" s="12"/>
      <c r="D353" s="13"/>
      <c r="E353" s="14"/>
      <c r="F353" s="37"/>
      <c r="G353" s="73"/>
      <c r="H353" s="83"/>
      <c r="I353" s="73"/>
    </row>
    <row r="354" spans="1:9" s="10" customFormat="1" ht="76.5">
      <c r="A354" s="15">
        <f>A352+1</f>
        <v>57</v>
      </c>
      <c r="B354" s="11" t="s">
        <v>477</v>
      </c>
      <c r="C354" s="12" t="s">
        <v>245</v>
      </c>
      <c r="D354" s="13">
        <v>12</v>
      </c>
      <c r="E354" s="14"/>
      <c r="F354" s="37">
        <f t="shared" ref="F354:F370" si="23">ROUND(D354*E354,2)</f>
        <v>0</v>
      </c>
      <c r="G354" s="73"/>
      <c r="H354" s="83"/>
      <c r="I354" s="73"/>
    </row>
    <row r="355" spans="1:9" s="10" customFormat="1" ht="51">
      <c r="A355" s="15">
        <f t="shared" ref="A355:A370" si="24">A354+1</f>
        <v>58</v>
      </c>
      <c r="B355" s="11" t="s">
        <v>478</v>
      </c>
      <c r="C355" s="12" t="s">
        <v>245</v>
      </c>
      <c r="D355" s="13">
        <v>102</v>
      </c>
      <c r="E355" s="14"/>
      <c r="F355" s="37">
        <f t="shared" si="23"/>
        <v>0</v>
      </c>
      <c r="G355" s="73"/>
      <c r="H355" s="83"/>
      <c r="I355" s="73"/>
    </row>
    <row r="356" spans="1:9" s="10" customFormat="1" ht="76.5">
      <c r="A356" s="15">
        <f t="shared" si="24"/>
        <v>59</v>
      </c>
      <c r="B356" s="11" t="s">
        <v>479</v>
      </c>
      <c r="C356" s="12" t="s">
        <v>245</v>
      </c>
      <c r="D356" s="13">
        <v>51</v>
      </c>
      <c r="E356" s="14"/>
      <c r="F356" s="37">
        <f t="shared" si="23"/>
        <v>0</v>
      </c>
      <c r="G356" s="73"/>
      <c r="H356" s="83"/>
      <c r="I356" s="73"/>
    </row>
    <row r="357" spans="1:9" s="10" customFormat="1" ht="76.5">
      <c r="A357" s="15">
        <f t="shared" si="24"/>
        <v>60</v>
      </c>
      <c r="B357" s="11" t="s">
        <v>480</v>
      </c>
      <c r="C357" s="12" t="s">
        <v>245</v>
      </c>
      <c r="D357" s="13">
        <v>51</v>
      </c>
      <c r="E357" s="14"/>
      <c r="F357" s="37">
        <f t="shared" si="23"/>
        <v>0</v>
      </c>
      <c r="G357" s="73"/>
      <c r="H357" s="83"/>
      <c r="I357" s="73"/>
    </row>
    <row r="358" spans="1:9" s="10" customFormat="1" ht="76.5">
      <c r="A358" s="15">
        <f t="shared" si="24"/>
        <v>61</v>
      </c>
      <c r="B358" s="11" t="s">
        <v>481</v>
      </c>
      <c r="C358" s="12" t="s">
        <v>245</v>
      </c>
      <c r="D358" s="13">
        <v>15</v>
      </c>
      <c r="E358" s="14"/>
      <c r="F358" s="37">
        <f t="shared" si="23"/>
        <v>0</v>
      </c>
      <c r="G358" s="73"/>
      <c r="H358" s="83"/>
      <c r="I358" s="73"/>
    </row>
    <row r="359" spans="1:9" s="10" customFormat="1" ht="102">
      <c r="A359" s="15">
        <f t="shared" si="24"/>
        <v>62</v>
      </c>
      <c r="B359" s="11" t="s">
        <v>482</v>
      </c>
      <c r="C359" s="12" t="s">
        <v>245</v>
      </c>
      <c r="D359" s="13">
        <v>320</v>
      </c>
      <c r="E359" s="14"/>
      <c r="F359" s="37">
        <f t="shared" si="23"/>
        <v>0</v>
      </c>
      <c r="G359" s="73"/>
      <c r="H359" s="83"/>
      <c r="I359" s="73"/>
    </row>
    <row r="360" spans="1:9" s="10" customFormat="1" ht="102">
      <c r="A360" s="15">
        <f t="shared" si="24"/>
        <v>63</v>
      </c>
      <c r="B360" s="11" t="s">
        <v>483</v>
      </c>
      <c r="C360" s="12" t="s">
        <v>245</v>
      </c>
      <c r="D360" s="13">
        <v>320</v>
      </c>
      <c r="E360" s="14"/>
      <c r="F360" s="37">
        <f t="shared" si="23"/>
        <v>0</v>
      </c>
      <c r="G360" s="73"/>
      <c r="H360" s="83"/>
      <c r="I360" s="73"/>
    </row>
    <row r="361" spans="1:9" s="10" customFormat="1" ht="102">
      <c r="A361" s="15">
        <f t="shared" si="24"/>
        <v>64</v>
      </c>
      <c r="B361" s="11" t="s">
        <v>484</v>
      </c>
      <c r="C361" s="12" t="s">
        <v>245</v>
      </c>
      <c r="D361" s="13">
        <v>320</v>
      </c>
      <c r="E361" s="14"/>
      <c r="F361" s="37">
        <f t="shared" si="23"/>
        <v>0</v>
      </c>
      <c r="G361" s="73"/>
      <c r="H361" s="83"/>
      <c r="I361" s="73"/>
    </row>
    <row r="362" spans="1:9" s="10" customFormat="1" ht="89.25">
      <c r="A362" s="15">
        <f t="shared" si="24"/>
        <v>65</v>
      </c>
      <c r="B362" s="11" t="s">
        <v>485</v>
      </c>
      <c r="C362" s="12" t="s">
        <v>245</v>
      </c>
      <c r="D362" s="13">
        <v>320</v>
      </c>
      <c r="E362" s="14"/>
      <c r="F362" s="37">
        <f t="shared" si="23"/>
        <v>0</v>
      </c>
      <c r="G362" s="73"/>
      <c r="H362" s="83"/>
      <c r="I362" s="73"/>
    </row>
    <row r="363" spans="1:9" s="10" customFormat="1" ht="63.75">
      <c r="A363" s="15">
        <f t="shared" si="24"/>
        <v>66</v>
      </c>
      <c r="B363" s="11" t="s">
        <v>486</v>
      </c>
      <c r="C363" s="12" t="s">
        <v>245</v>
      </c>
      <c r="D363" s="13">
        <v>320</v>
      </c>
      <c r="E363" s="14"/>
      <c r="F363" s="37">
        <f t="shared" si="23"/>
        <v>0</v>
      </c>
      <c r="G363" s="73"/>
      <c r="H363" s="83"/>
      <c r="I363" s="73"/>
    </row>
    <row r="364" spans="1:9" s="10" customFormat="1" ht="76.5">
      <c r="A364" s="15">
        <f t="shared" si="24"/>
        <v>67</v>
      </c>
      <c r="B364" s="11" t="s">
        <v>487</v>
      </c>
      <c r="C364" s="12" t="s">
        <v>245</v>
      </c>
      <c r="D364" s="13">
        <v>51</v>
      </c>
      <c r="E364" s="14"/>
      <c r="F364" s="37">
        <f t="shared" si="23"/>
        <v>0</v>
      </c>
      <c r="G364" s="73"/>
      <c r="H364" s="83"/>
      <c r="I364" s="73"/>
    </row>
    <row r="365" spans="1:9" s="10" customFormat="1" ht="76.5">
      <c r="A365" s="15">
        <f t="shared" si="24"/>
        <v>68</v>
      </c>
      <c r="B365" s="11" t="s">
        <v>488</v>
      </c>
      <c r="C365" s="12" t="s">
        <v>245</v>
      </c>
      <c r="D365" s="13">
        <v>6</v>
      </c>
      <c r="E365" s="14"/>
      <c r="F365" s="37">
        <f t="shared" si="23"/>
        <v>0</v>
      </c>
      <c r="G365" s="73"/>
      <c r="H365" s="83"/>
      <c r="I365" s="73"/>
    </row>
    <row r="366" spans="1:9" s="10" customFormat="1" ht="76.5">
      <c r="A366" s="15">
        <f t="shared" si="24"/>
        <v>69</v>
      </c>
      <c r="B366" s="11" t="s">
        <v>489</v>
      </c>
      <c r="C366" s="12" t="s">
        <v>245</v>
      </c>
      <c r="D366" s="13">
        <v>15</v>
      </c>
      <c r="E366" s="14"/>
      <c r="F366" s="37">
        <f t="shared" si="23"/>
        <v>0</v>
      </c>
      <c r="G366" s="73"/>
      <c r="H366" s="83"/>
      <c r="I366" s="73"/>
    </row>
    <row r="367" spans="1:9" s="10" customFormat="1" ht="76.5">
      <c r="A367" s="15">
        <f t="shared" si="24"/>
        <v>70</v>
      </c>
      <c r="B367" s="11" t="s">
        <v>490</v>
      </c>
      <c r="C367" s="12" t="s">
        <v>245</v>
      </c>
      <c r="D367" s="13">
        <v>6</v>
      </c>
      <c r="E367" s="14"/>
      <c r="F367" s="37">
        <f t="shared" si="23"/>
        <v>0</v>
      </c>
      <c r="G367" s="73"/>
      <c r="H367" s="83"/>
      <c r="I367" s="73"/>
    </row>
    <row r="368" spans="1:9" s="10" customFormat="1" ht="76.5">
      <c r="A368" s="15">
        <f t="shared" si="24"/>
        <v>71</v>
      </c>
      <c r="B368" s="11" t="s">
        <v>491</v>
      </c>
      <c r="C368" s="12" t="s">
        <v>245</v>
      </c>
      <c r="D368" s="13">
        <v>600</v>
      </c>
      <c r="E368" s="14"/>
      <c r="F368" s="37">
        <f t="shared" si="23"/>
        <v>0</v>
      </c>
      <c r="G368" s="73"/>
      <c r="H368" s="83"/>
      <c r="I368" s="73"/>
    </row>
    <row r="369" spans="1:9" s="10" customFormat="1" ht="38.25">
      <c r="A369" s="15">
        <f t="shared" si="24"/>
        <v>72</v>
      </c>
      <c r="B369" s="11" t="s">
        <v>492</v>
      </c>
      <c r="C369" s="12" t="s">
        <v>245</v>
      </c>
      <c r="D369" s="13">
        <v>15</v>
      </c>
      <c r="E369" s="14"/>
      <c r="F369" s="37">
        <f t="shared" si="23"/>
        <v>0</v>
      </c>
      <c r="G369" s="73"/>
      <c r="H369" s="83"/>
      <c r="I369" s="73"/>
    </row>
    <row r="370" spans="1:9" s="10" customFormat="1" ht="38.25">
      <c r="A370" s="15">
        <f t="shared" si="24"/>
        <v>73</v>
      </c>
      <c r="B370" s="11" t="s">
        <v>493</v>
      </c>
      <c r="C370" s="12" t="s">
        <v>245</v>
      </c>
      <c r="D370" s="13">
        <v>12</v>
      </c>
      <c r="E370" s="14"/>
      <c r="F370" s="37">
        <f t="shared" si="23"/>
        <v>0</v>
      </c>
      <c r="G370" s="73"/>
      <c r="H370" s="83"/>
      <c r="I370" s="73"/>
    </row>
    <row r="371" spans="1:9" s="10" customFormat="1" ht="25.5">
      <c r="A371" s="15"/>
      <c r="B371" s="11" t="s">
        <v>494</v>
      </c>
      <c r="C371" s="12"/>
      <c r="D371" s="13"/>
      <c r="E371" s="14"/>
      <c r="F371" s="37"/>
      <c r="G371" s="73"/>
      <c r="H371" s="83"/>
      <c r="I371" s="73"/>
    </row>
    <row r="372" spans="1:9" s="10" customFormat="1" ht="63.75">
      <c r="A372" s="15">
        <f>A370+1</f>
        <v>74</v>
      </c>
      <c r="B372" s="11" t="s">
        <v>495</v>
      </c>
      <c r="C372" s="12" t="s">
        <v>245</v>
      </c>
      <c r="D372" s="13">
        <v>150</v>
      </c>
      <c r="E372" s="14"/>
      <c r="F372" s="37">
        <f t="shared" ref="F372:F378" si="25">ROUND(D372*E372,2)</f>
        <v>0</v>
      </c>
      <c r="G372" s="73"/>
      <c r="H372" s="83"/>
      <c r="I372" s="73"/>
    </row>
    <row r="373" spans="1:9" s="10" customFormat="1" ht="102">
      <c r="A373" s="15">
        <f t="shared" ref="A373:A378" si="26">A372+1</f>
        <v>75</v>
      </c>
      <c r="B373" s="11" t="s">
        <v>496</v>
      </c>
      <c r="C373" s="12" t="s">
        <v>245</v>
      </c>
      <c r="D373" s="13">
        <v>360</v>
      </c>
      <c r="E373" s="14"/>
      <c r="F373" s="37">
        <f t="shared" si="25"/>
        <v>0</v>
      </c>
      <c r="G373" s="73"/>
      <c r="H373" s="83"/>
      <c r="I373" s="73"/>
    </row>
    <row r="374" spans="1:9" s="10" customFormat="1" ht="76.5">
      <c r="A374" s="15">
        <f t="shared" si="26"/>
        <v>76</v>
      </c>
      <c r="B374" s="11" t="s">
        <v>497</v>
      </c>
      <c r="C374" s="12" t="s">
        <v>245</v>
      </c>
      <c r="D374" s="13">
        <v>360</v>
      </c>
      <c r="E374" s="14"/>
      <c r="F374" s="37">
        <f t="shared" si="25"/>
        <v>0</v>
      </c>
      <c r="G374" s="73"/>
      <c r="H374" s="83"/>
      <c r="I374" s="73"/>
    </row>
    <row r="375" spans="1:9" s="10" customFormat="1" ht="76.5">
      <c r="A375" s="15">
        <f t="shared" si="26"/>
        <v>77</v>
      </c>
      <c r="B375" s="11" t="s">
        <v>498</v>
      </c>
      <c r="C375" s="12" t="s">
        <v>245</v>
      </c>
      <c r="D375" s="13">
        <v>360</v>
      </c>
      <c r="E375" s="14"/>
      <c r="F375" s="37">
        <f t="shared" si="25"/>
        <v>0</v>
      </c>
      <c r="G375" s="73"/>
      <c r="H375" s="83"/>
      <c r="I375" s="73"/>
    </row>
    <row r="376" spans="1:9" s="10" customFormat="1" ht="63.75">
      <c r="A376" s="15">
        <f t="shared" si="26"/>
        <v>78</v>
      </c>
      <c r="B376" s="11" t="s">
        <v>499</v>
      </c>
      <c r="C376" s="12" t="s">
        <v>245</v>
      </c>
      <c r="D376" s="13">
        <v>360</v>
      </c>
      <c r="E376" s="14"/>
      <c r="F376" s="37">
        <f t="shared" si="25"/>
        <v>0</v>
      </c>
      <c r="G376" s="73"/>
      <c r="H376" s="83"/>
      <c r="I376" s="73"/>
    </row>
    <row r="377" spans="1:9" s="10" customFormat="1" ht="102">
      <c r="A377" s="15">
        <f t="shared" si="26"/>
        <v>79</v>
      </c>
      <c r="B377" s="11" t="s">
        <v>500</v>
      </c>
      <c r="C377" s="12" t="s">
        <v>245</v>
      </c>
      <c r="D377" s="13">
        <v>360</v>
      </c>
      <c r="E377" s="14"/>
      <c r="F377" s="37">
        <f t="shared" si="25"/>
        <v>0</v>
      </c>
      <c r="G377" s="73"/>
      <c r="H377" s="83"/>
      <c r="I377" s="73"/>
    </row>
    <row r="378" spans="1:9" s="10" customFormat="1" ht="102">
      <c r="A378" s="15">
        <f t="shared" si="26"/>
        <v>80</v>
      </c>
      <c r="B378" s="11" t="s">
        <v>501</v>
      </c>
      <c r="C378" s="12" t="s">
        <v>245</v>
      </c>
      <c r="D378" s="13">
        <v>360</v>
      </c>
      <c r="E378" s="14"/>
      <c r="F378" s="37">
        <f t="shared" si="25"/>
        <v>0</v>
      </c>
      <c r="G378" s="73"/>
      <c r="H378" s="83"/>
      <c r="I378" s="73"/>
    </row>
    <row r="379" spans="1:9" s="10" customFormat="1" ht="12.75">
      <c r="A379" s="15"/>
      <c r="B379" s="11" t="s">
        <v>502</v>
      </c>
      <c r="C379" s="12"/>
      <c r="D379" s="13"/>
      <c r="E379" s="14"/>
      <c r="F379" s="37"/>
      <c r="G379" s="73"/>
      <c r="H379" s="83"/>
      <c r="I379" s="73"/>
    </row>
    <row r="380" spans="1:9" s="10" customFormat="1" ht="38.25">
      <c r="A380" s="15">
        <f>A378+1</f>
        <v>81</v>
      </c>
      <c r="B380" s="11" t="s">
        <v>503</v>
      </c>
      <c r="C380" s="12" t="s">
        <v>245</v>
      </c>
      <c r="D380" s="13">
        <v>30</v>
      </c>
      <c r="E380" s="14"/>
      <c r="F380" s="37">
        <f t="shared" ref="F380:F393" si="27">ROUND(D380*E380,2)</f>
        <v>0</v>
      </c>
      <c r="G380" s="73"/>
      <c r="H380" s="83"/>
      <c r="I380" s="73"/>
    </row>
    <row r="381" spans="1:9" s="10" customFormat="1" ht="38.25">
      <c r="A381" s="15">
        <f t="shared" ref="A381:A393" si="28">A380+1</f>
        <v>82</v>
      </c>
      <c r="B381" s="11" t="s">
        <v>503</v>
      </c>
      <c r="C381" s="12" t="s">
        <v>245</v>
      </c>
      <c r="D381" s="13">
        <v>30</v>
      </c>
      <c r="E381" s="14"/>
      <c r="F381" s="37">
        <f t="shared" si="27"/>
        <v>0</v>
      </c>
      <c r="G381" s="73"/>
      <c r="H381" s="83"/>
      <c r="I381" s="73"/>
    </row>
    <row r="382" spans="1:9" s="10" customFormat="1" ht="38.25">
      <c r="A382" s="15">
        <f t="shared" si="28"/>
        <v>83</v>
      </c>
      <c r="B382" s="11" t="s">
        <v>503</v>
      </c>
      <c r="C382" s="12" t="s">
        <v>245</v>
      </c>
      <c r="D382" s="13">
        <v>30</v>
      </c>
      <c r="E382" s="14"/>
      <c r="F382" s="37">
        <f t="shared" si="27"/>
        <v>0</v>
      </c>
      <c r="G382" s="73"/>
      <c r="H382" s="83"/>
      <c r="I382" s="73"/>
    </row>
    <row r="383" spans="1:9" s="10" customFormat="1" ht="38.25">
      <c r="A383" s="15">
        <f t="shared" si="28"/>
        <v>84</v>
      </c>
      <c r="B383" s="11" t="s">
        <v>504</v>
      </c>
      <c r="C383" s="12" t="s">
        <v>245</v>
      </c>
      <c r="D383" s="13">
        <v>12</v>
      </c>
      <c r="E383" s="14"/>
      <c r="F383" s="37">
        <f t="shared" si="27"/>
        <v>0</v>
      </c>
      <c r="G383" s="73"/>
      <c r="H383" s="83"/>
      <c r="I383" s="73"/>
    </row>
    <row r="384" spans="1:9" s="10" customFormat="1" ht="76.5">
      <c r="A384" s="15">
        <f t="shared" si="28"/>
        <v>85</v>
      </c>
      <c r="B384" s="11" t="s">
        <v>505</v>
      </c>
      <c r="C384" s="12" t="s">
        <v>245</v>
      </c>
      <c r="D384" s="13">
        <v>21</v>
      </c>
      <c r="E384" s="14"/>
      <c r="F384" s="37">
        <f t="shared" si="27"/>
        <v>0</v>
      </c>
      <c r="G384" s="73"/>
      <c r="H384" s="83"/>
      <c r="I384" s="73"/>
    </row>
    <row r="385" spans="1:9" s="10" customFormat="1" ht="76.5">
      <c r="A385" s="15">
        <f t="shared" si="28"/>
        <v>86</v>
      </c>
      <c r="B385" s="11" t="s">
        <v>506</v>
      </c>
      <c r="C385" s="12" t="s">
        <v>245</v>
      </c>
      <c r="D385" s="13">
        <v>21</v>
      </c>
      <c r="E385" s="14"/>
      <c r="F385" s="37">
        <f t="shared" si="27"/>
        <v>0</v>
      </c>
      <c r="G385" s="73"/>
      <c r="H385" s="83"/>
      <c r="I385" s="73"/>
    </row>
    <row r="386" spans="1:9" s="10" customFormat="1" ht="63.75">
      <c r="A386" s="15">
        <f t="shared" si="28"/>
        <v>87</v>
      </c>
      <c r="B386" s="11" t="s">
        <v>507</v>
      </c>
      <c r="C386" s="12" t="s">
        <v>245</v>
      </c>
      <c r="D386" s="13">
        <v>30</v>
      </c>
      <c r="E386" s="14"/>
      <c r="F386" s="37">
        <f t="shared" si="27"/>
        <v>0</v>
      </c>
      <c r="G386" s="73"/>
      <c r="H386" s="83"/>
      <c r="I386" s="73"/>
    </row>
    <row r="387" spans="1:9" s="10" customFormat="1" ht="63.75">
      <c r="A387" s="15">
        <f t="shared" si="28"/>
        <v>88</v>
      </c>
      <c r="B387" s="11" t="s">
        <v>508</v>
      </c>
      <c r="C387" s="12" t="s">
        <v>245</v>
      </c>
      <c r="D387" s="13">
        <v>30</v>
      </c>
      <c r="E387" s="14"/>
      <c r="F387" s="37">
        <f t="shared" si="27"/>
        <v>0</v>
      </c>
      <c r="G387" s="73"/>
      <c r="H387" s="83"/>
      <c r="I387" s="73"/>
    </row>
    <row r="388" spans="1:9" s="10" customFormat="1" ht="51">
      <c r="A388" s="15">
        <f t="shared" si="28"/>
        <v>89</v>
      </c>
      <c r="B388" s="11" t="s">
        <v>509</v>
      </c>
      <c r="C388" s="12" t="s">
        <v>245</v>
      </c>
      <c r="D388" s="13">
        <v>3</v>
      </c>
      <c r="E388" s="14"/>
      <c r="F388" s="37">
        <f t="shared" si="27"/>
        <v>0</v>
      </c>
      <c r="G388" s="73"/>
      <c r="H388" s="83"/>
      <c r="I388" s="73"/>
    </row>
    <row r="389" spans="1:9" s="10" customFormat="1" ht="51">
      <c r="A389" s="15">
        <f t="shared" si="28"/>
        <v>90</v>
      </c>
      <c r="B389" s="11" t="s">
        <v>510</v>
      </c>
      <c r="C389" s="12" t="s">
        <v>245</v>
      </c>
      <c r="D389" s="13">
        <v>3</v>
      </c>
      <c r="E389" s="14"/>
      <c r="F389" s="37">
        <f t="shared" si="27"/>
        <v>0</v>
      </c>
      <c r="G389" s="73"/>
      <c r="H389" s="83"/>
      <c r="I389" s="73"/>
    </row>
    <row r="390" spans="1:9" s="10" customFormat="1" ht="38.25">
      <c r="A390" s="15">
        <f t="shared" si="28"/>
        <v>91</v>
      </c>
      <c r="B390" s="11" t="s">
        <v>511</v>
      </c>
      <c r="C390" s="12" t="s">
        <v>245</v>
      </c>
      <c r="D390" s="13">
        <v>3</v>
      </c>
      <c r="E390" s="14"/>
      <c r="F390" s="37">
        <f t="shared" si="27"/>
        <v>0</v>
      </c>
      <c r="G390" s="73"/>
      <c r="H390" s="83"/>
      <c r="I390" s="73"/>
    </row>
    <row r="391" spans="1:9" s="10" customFormat="1" ht="51">
      <c r="A391" s="15">
        <f t="shared" si="28"/>
        <v>92</v>
      </c>
      <c r="B391" s="11" t="s">
        <v>512</v>
      </c>
      <c r="C391" s="12" t="s">
        <v>245</v>
      </c>
      <c r="D391" s="13">
        <v>40</v>
      </c>
      <c r="E391" s="14"/>
      <c r="F391" s="37">
        <f t="shared" si="27"/>
        <v>0</v>
      </c>
      <c r="G391" s="73"/>
      <c r="H391" s="83"/>
      <c r="I391" s="73"/>
    </row>
    <row r="392" spans="1:9" s="10" customFormat="1" ht="63.75">
      <c r="A392" s="15">
        <f t="shared" si="28"/>
        <v>93</v>
      </c>
      <c r="B392" s="11" t="s">
        <v>513</v>
      </c>
      <c r="C392" s="12" t="s">
        <v>245</v>
      </c>
      <c r="D392" s="13">
        <v>60</v>
      </c>
      <c r="E392" s="14"/>
      <c r="F392" s="37">
        <f t="shared" si="27"/>
        <v>0</v>
      </c>
      <c r="G392" s="73"/>
      <c r="H392" s="83"/>
      <c r="I392" s="73"/>
    </row>
    <row r="393" spans="1:9" s="10" customFormat="1" ht="63.75">
      <c r="A393" s="15">
        <f t="shared" si="28"/>
        <v>94</v>
      </c>
      <c r="B393" s="11" t="s">
        <v>514</v>
      </c>
      <c r="C393" s="12" t="s">
        <v>245</v>
      </c>
      <c r="D393" s="13">
        <v>40</v>
      </c>
      <c r="E393" s="14"/>
      <c r="F393" s="37">
        <f t="shared" si="27"/>
        <v>0</v>
      </c>
      <c r="G393" s="73"/>
      <c r="H393" s="76"/>
      <c r="I393" s="73"/>
    </row>
    <row r="394" spans="1:9" s="10" customFormat="1">
      <c r="A394" s="60" t="s">
        <v>515</v>
      </c>
      <c r="B394" s="61"/>
      <c r="C394" s="61"/>
      <c r="D394" s="61"/>
      <c r="E394" s="62"/>
      <c r="F394" s="38">
        <f>SUM(F292:F393)</f>
        <v>0</v>
      </c>
      <c r="G394" s="73"/>
      <c r="H394" s="83"/>
      <c r="I394" s="73"/>
    </row>
    <row r="395" spans="1:9" s="10" customFormat="1" ht="12.75">
      <c r="A395" s="15"/>
      <c r="B395" s="11"/>
      <c r="C395" s="15"/>
      <c r="D395" s="16"/>
      <c r="E395" s="17"/>
      <c r="F395" s="39"/>
      <c r="G395" s="73"/>
      <c r="H395" s="83"/>
      <c r="I395" s="73"/>
    </row>
    <row r="396" spans="1:9" s="26" customFormat="1" ht="25.5">
      <c r="A396" s="9" t="s">
        <v>43</v>
      </c>
      <c r="B396" s="24" t="s">
        <v>44</v>
      </c>
      <c r="C396" s="24" t="s">
        <v>170</v>
      </c>
      <c r="D396" s="25" t="s">
        <v>184</v>
      </c>
      <c r="E396" s="34" t="s">
        <v>172</v>
      </c>
      <c r="F396" s="40" t="s">
        <v>173</v>
      </c>
      <c r="G396" s="72"/>
      <c r="H396" s="82"/>
      <c r="I396" s="72"/>
    </row>
    <row r="397" spans="1:9" s="10" customFormat="1" ht="12.75">
      <c r="A397" s="15"/>
      <c r="B397" s="11" t="s">
        <v>516</v>
      </c>
      <c r="C397" s="12"/>
      <c r="D397" s="13"/>
      <c r="E397" s="14"/>
      <c r="F397" s="37"/>
      <c r="G397" s="73"/>
      <c r="H397" s="83"/>
      <c r="I397" s="73"/>
    </row>
    <row r="398" spans="1:9" s="10" customFormat="1" ht="12.75">
      <c r="A398" s="15"/>
      <c r="B398" s="11" t="s">
        <v>517</v>
      </c>
      <c r="C398" s="12"/>
      <c r="D398" s="13"/>
      <c r="E398" s="14"/>
      <c r="F398" s="37"/>
      <c r="G398" s="73"/>
      <c r="H398" s="83"/>
      <c r="I398" s="73"/>
    </row>
    <row r="399" spans="1:9" s="10" customFormat="1" ht="63.75">
      <c r="A399" s="15">
        <f>1</f>
        <v>1</v>
      </c>
      <c r="B399" s="11" t="s">
        <v>518</v>
      </c>
      <c r="C399" s="12" t="s">
        <v>519</v>
      </c>
      <c r="D399" s="13">
        <v>75</v>
      </c>
      <c r="E399" s="14"/>
      <c r="F399" s="37">
        <f>ROUND(D399*E399,2)</f>
        <v>0</v>
      </c>
      <c r="G399" s="73"/>
      <c r="H399" s="83"/>
      <c r="I399" s="73"/>
    </row>
    <row r="400" spans="1:9" s="10" customFormat="1" ht="63.75">
      <c r="A400" s="15">
        <f>A399+1</f>
        <v>2</v>
      </c>
      <c r="B400" s="11" t="s">
        <v>520</v>
      </c>
      <c r="C400" s="12" t="s">
        <v>519</v>
      </c>
      <c r="D400" s="13">
        <v>75</v>
      </c>
      <c r="E400" s="14"/>
      <c r="F400" s="37">
        <f>ROUND(D400*E400,2)</f>
        <v>0</v>
      </c>
      <c r="G400" s="73"/>
      <c r="H400" s="83"/>
      <c r="I400" s="73"/>
    </row>
    <row r="401" spans="1:9" s="10" customFormat="1" ht="63.75">
      <c r="A401" s="15">
        <f>A400+1</f>
        <v>3</v>
      </c>
      <c r="B401" s="11" t="s">
        <v>521</v>
      </c>
      <c r="C401" s="12" t="s">
        <v>519</v>
      </c>
      <c r="D401" s="13">
        <v>51</v>
      </c>
      <c r="E401" s="14"/>
      <c r="F401" s="37">
        <f>ROUND(D401*E401,2)</f>
        <v>0</v>
      </c>
      <c r="G401" s="73"/>
      <c r="H401" s="83"/>
      <c r="I401" s="73"/>
    </row>
    <row r="402" spans="1:9" s="10" customFormat="1" ht="12.75">
      <c r="A402" s="15"/>
      <c r="B402" s="11" t="s">
        <v>522</v>
      </c>
      <c r="C402" s="12"/>
      <c r="D402" s="13"/>
      <c r="E402" s="14"/>
      <c r="F402" s="37"/>
      <c r="G402" s="73"/>
      <c r="H402" s="83"/>
      <c r="I402" s="73"/>
    </row>
    <row r="403" spans="1:9" s="10" customFormat="1" ht="51">
      <c r="A403" s="15">
        <f>A401+1</f>
        <v>4</v>
      </c>
      <c r="B403" s="11" t="s">
        <v>523</v>
      </c>
      <c r="C403" s="12" t="s">
        <v>432</v>
      </c>
      <c r="D403" s="13">
        <v>30</v>
      </c>
      <c r="E403" s="14"/>
      <c r="F403" s="37">
        <f>ROUND(D403*E403,2)</f>
        <v>0</v>
      </c>
      <c r="G403" s="73"/>
      <c r="H403" s="83"/>
      <c r="I403" s="73"/>
    </row>
    <row r="404" spans="1:9" s="10" customFormat="1" ht="12.75">
      <c r="A404" s="15">
        <f>A403+1</f>
        <v>5</v>
      </c>
      <c r="B404" s="11"/>
      <c r="C404" s="12" t="s">
        <v>432</v>
      </c>
      <c r="D404" s="13">
        <v>12</v>
      </c>
      <c r="E404" s="14"/>
      <c r="F404" s="37">
        <f>ROUND(D404*E404,2)</f>
        <v>0</v>
      </c>
      <c r="G404" s="73"/>
      <c r="H404" s="83"/>
      <c r="I404" s="73"/>
    </row>
    <row r="405" spans="1:9" s="10" customFormat="1" ht="76.5">
      <c r="A405" s="15">
        <f>A404+1</f>
        <v>6</v>
      </c>
      <c r="B405" s="11" t="s">
        <v>524</v>
      </c>
      <c r="C405" s="12" t="s">
        <v>245</v>
      </c>
      <c r="D405" s="13">
        <v>12</v>
      </c>
      <c r="E405" s="14"/>
      <c r="F405" s="37">
        <f>ROUND(D405*E405,2)</f>
        <v>0</v>
      </c>
      <c r="G405" s="73"/>
      <c r="H405" s="83"/>
      <c r="I405" s="73"/>
    </row>
    <row r="406" spans="1:9" s="10" customFormat="1" ht="12.75">
      <c r="A406" s="15"/>
      <c r="B406" s="11" t="s">
        <v>525</v>
      </c>
      <c r="C406" s="12"/>
      <c r="D406" s="13"/>
      <c r="E406" s="14"/>
      <c r="F406" s="37"/>
      <c r="G406" s="73"/>
      <c r="H406" s="83"/>
      <c r="I406" s="73"/>
    </row>
    <row r="407" spans="1:9" s="10" customFormat="1" ht="51">
      <c r="A407" s="15">
        <f>A405+1</f>
        <v>7</v>
      </c>
      <c r="B407" s="11" t="s">
        <v>526</v>
      </c>
      <c r="C407" s="12" t="s">
        <v>223</v>
      </c>
      <c r="D407" s="13">
        <v>30</v>
      </c>
      <c r="E407" s="14"/>
      <c r="F407" s="37">
        <f>ROUND(D407*E407,2)</f>
        <v>0</v>
      </c>
      <c r="G407" s="73"/>
      <c r="H407" s="83"/>
      <c r="I407" s="73"/>
    </row>
    <row r="408" spans="1:9" s="10" customFormat="1" ht="51">
      <c r="A408" s="15">
        <f>A407+1</f>
        <v>8</v>
      </c>
      <c r="B408" s="11" t="s">
        <v>527</v>
      </c>
      <c r="C408" s="12" t="s">
        <v>223</v>
      </c>
      <c r="D408" s="13">
        <v>30</v>
      </c>
      <c r="E408" s="14"/>
      <c r="F408" s="37">
        <f>ROUND(D408*E408,2)</f>
        <v>0</v>
      </c>
      <c r="G408" s="73"/>
      <c r="H408" s="83"/>
      <c r="I408" s="73"/>
    </row>
    <row r="409" spans="1:9" s="10" customFormat="1" ht="51">
      <c r="A409" s="15">
        <f>A408+1</f>
        <v>9</v>
      </c>
      <c r="B409" s="11" t="s">
        <v>528</v>
      </c>
      <c r="C409" s="12" t="s">
        <v>223</v>
      </c>
      <c r="D409" s="13">
        <v>30</v>
      </c>
      <c r="E409" s="14"/>
      <c r="F409" s="37">
        <f>ROUND(D409*E409,2)</f>
        <v>0</v>
      </c>
      <c r="G409" s="73"/>
      <c r="H409" s="83"/>
      <c r="I409" s="73"/>
    </row>
    <row r="410" spans="1:9" s="10" customFormat="1" ht="12.75">
      <c r="A410" s="15"/>
      <c r="B410" s="11" t="s">
        <v>529</v>
      </c>
      <c r="C410" s="12"/>
      <c r="D410" s="13"/>
      <c r="E410" s="14"/>
      <c r="F410" s="37"/>
      <c r="G410" s="73"/>
      <c r="H410" s="83"/>
      <c r="I410" s="73"/>
    </row>
    <row r="411" spans="1:9" s="10" customFormat="1" ht="51">
      <c r="A411" s="15">
        <f>A409+1</f>
        <v>10</v>
      </c>
      <c r="B411" s="11" t="s">
        <v>530</v>
      </c>
      <c r="C411" s="12" t="s">
        <v>223</v>
      </c>
      <c r="D411" s="13">
        <v>30</v>
      </c>
      <c r="E411" s="14"/>
      <c r="F411" s="37">
        <f>ROUND(D411*E411,2)</f>
        <v>0</v>
      </c>
      <c r="G411" s="73"/>
      <c r="H411" s="83"/>
      <c r="I411" s="73"/>
    </row>
    <row r="412" spans="1:9" s="10" customFormat="1" ht="51">
      <c r="A412" s="15">
        <f>A411+1</f>
        <v>11</v>
      </c>
      <c r="B412" s="11" t="s">
        <v>531</v>
      </c>
      <c r="C412" s="12" t="s">
        <v>223</v>
      </c>
      <c r="D412" s="13">
        <v>30</v>
      </c>
      <c r="E412" s="14"/>
      <c r="F412" s="37">
        <f>ROUND(D412*E412,2)</f>
        <v>0</v>
      </c>
      <c r="G412" s="73"/>
      <c r="H412" s="83"/>
      <c r="I412" s="73"/>
    </row>
    <row r="413" spans="1:9" s="10" customFormat="1" ht="51">
      <c r="A413" s="15">
        <f>A412+1</f>
        <v>12</v>
      </c>
      <c r="B413" s="11" t="s">
        <v>532</v>
      </c>
      <c r="C413" s="12" t="s">
        <v>223</v>
      </c>
      <c r="D413" s="13">
        <v>30</v>
      </c>
      <c r="E413" s="14"/>
      <c r="F413" s="37">
        <f>ROUND(D413*E413,2)</f>
        <v>0</v>
      </c>
      <c r="G413" s="73"/>
      <c r="H413" s="83"/>
      <c r="I413" s="73"/>
    </row>
    <row r="414" spans="1:9" s="10" customFormat="1" ht="51">
      <c r="A414" s="15">
        <f>A413+1</f>
        <v>13</v>
      </c>
      <c r="B414" s="11" t="s">
        <v>533</v>
      </c>
      <c r="C414" s="12" t="s">
        <v>223</v>
      </c>
      <c r="D414" s="13">
        <v>30</v>
      </c>
      <c r="E414" s="14"/>
      <c r="F414" s="37">
        <f>ROUND(D414*E414,2)</f>
        <v>0</v>
      </c>
      <c r="G414" s="73"/>
      <c r="H414" s="83"/>
      <c r="I414" s="73"/>
    </row>
    <row r="415" spans="1:9" s="10" customFormat="1" ht="25.5">
      <c r="A415" s="15"/>
      <c r="B415" s="11" t="s">
        <v>534</v>
      </c>
      <c r="C415" s="12"/>
      <c r="D415" s="13"/>
      <c r="E415" s="14"/>
      <c r="F415" s="37"/>
      <c r="G415" s="73"/>
      <c r="H415" s="83"/>
      <c r="I415" s="73"/>
    </row>
    <row r="416" spans="1:9" s="10" customFormat="1" ht="63.75">
      <c r="A416" s="15">
        <f>A414+1</f>
        <v>14</v>
      </c>
      <c r="B416" s="11" t="s">
        <v>535</v>
      </c>
      <c r="C416" s="12" t="s">
        <v>245</v>
      </c>
      <c r="D416" s="13">
        <v>12</v>
      </c>
      <c r="E416" s="14"/>
      <c r="F416" s="37">
        <f>ROUND(D416*E416,2)</f>
        <v>0</v>
      </c>
      <c r="G416" s="73"/>
      <c r="H416" s="83"/>
      <c r="I416" s="73"/>
    </row>
    <row r="417" spans="1:9" s="10" customFormat="1" ht="63.75">
      <c r="A417" s="15">
        <f>A416+1</f>
        <v>15</v>
      </c>
      <c r="B417" s="11" t="s">
        <v>536</v>
      </c>
      <c r="C417" s="12" t="s">
        <v>245</v>
      </c>
      <c r="D417" s="13">
        <v>21</v>
      </c>
      <c r="E417" s="14"/>
      <c r="F417" s="37">
        <f>ROUND(D417*E417,2)</f>
        <v>0</v>
      </c>
      <c r="G417" s="73"/>
      <c r="H417" s="83"/>
      <c r="I417" s="73"/>
    </row>
    <row r="418" spans="1:9" s="10" customFormat="1" ht="63.75">
      <c r="A418" s="15">
        <f>A417+1</f>
        <v>16</v>
      </c>
      <c r="B418" s="11" t="s">
        <v>537</v>
      </c>
      <c r="C418" s="12" t="s">
        <v>245</v>
      </c>
      <c r="D418" s="13">
        <v>21</v>
      </c>
      <c r="E418" s="14"/>
      <c r="F418" s="37">
        <f>ROUND(D418*E418,2)</f>
        <v>0</v>
      </c>
      <c r="G418" s="73"/>
      <c r="H418" s="83"/>
      <c r="I418" s="73"/>
    </row>
    <row r="419" spans="1:9" s="10" customFormat="1" ht="63.75">
      <c r="A419" s="15">
        <f>A418+1</f>
        <v>17</v>
      </c>
      <c r="B419" s="11" t="s">
        <v>538</v>
      </c>
      <c r="C419" s="12" t="s">
        <v>245</v>
      </c>
      <c r="D419" s="13">
        <v>12</v>
      </c>
      <c r="E419" s="14"/>
      <c r="F419" s="37">
        <f>ROUND(D419*E419,2)</f>
        <v>0</v>
      </c>
      <c r="G419" s="73"/>
      <c r="H419" s="83"/>
      <c r="I419" s="73"/>
    </row>
    <row r="420" spans="1:9" s="10" customFormat="1" ht="12.75">
      <c r="A420" s="15"/>
      <c r="B420" s="11" t="s">
        <v>539</v>
      </c>
      <c r="C420" s="12"/>
      <c r="D420" s="13"/>
      <c r="E420" s="14"/>
      <c r="F420" s="37"/>
      <c r="G420" s="73"/>
      <c r="H420" s="83"/>
      <c r="I420" s="73"/>
    </row>
    <row r="421" spans="1:9" s="10" customFormat="1" ht="63.75">
      <c r="A421" s="15">
        <f>A419+1</f>
        <v>18</v>
      </c>
      <c r="B421" s="11" t="s">
        <v>540</v>
      </c>
      <c r="C421" s="12" t="s">
        <v>245</v>
      </c>
      <c r="D421" s="13">
        <v>15</v>
      </c>
      <c r="E421" s="14"/>
      <c r="F421" s="37">
        <f>ROUND(D421*E421,2)</f>
        <v>0</v>
      </c>
      <c r="G421" s="73"/>
      <c r="H421" s="83"/>
      <c r="I421" s="73"/>
    </row>
    <row r="422" spans="1:9" s="10" customFormat="1" ht="63.75">
      <c r="A422" s="15">
        <f>A421+1</f>
        <v>19</v>
      </c>
      <c r="B422" s="11" t="s">
        <v>541</v>
      </c>
      <c r="C422" s="12" t="s">
        <v>245</v>
      </c>
      <c r="D422" s="13">
        <v>15</v>
      </c>
      <c r="E422" s="14"/>
      <c r="F422" s="37">
        <f>ROUND(D422*E422,2)</f>
        <v>0</v>
      </c>
      <c r="G422" s="73"/>
      <c r="H422" s="83"/>
      <c r="I422" s="73"/>
    </row>
    <row r="423" spans="1:9" s="10" customFormat="1" ht="63.75">
      <c r="A423" s="15">
        <f>A422+1</f>
        <v>20</v>
      </c>
      <c r="B423" s="11" t="s">
        <v>542</v>
      </c>
      <c r="C423" s="12" t="s">
        <v>245</v>
      </c>
      <c r="D423" s="13">
        <v>12</v>
      </c>
      <c r="E423" s="14"/>
      <c r="F423" s="37">
        <f>ROUND(D423*E423,2)</f>
        <v>0</v>
      </c>
      <c r="G423" s="73"/>
      <c r="H423" s="83"/>
      <c r="I423" s="73"/>
    </row>
    <row r="424" spans="1:9" s="10" customFormat="1" ht="12.75">
      <c r="A424" s="15"/>
      <c r="B424" s="11" t="s">
        <v>543</v>
      </c>
      <c r="C424" s="12"/>
      <c r="D424" s="13"/>
      <c r="E424" s="14"/>
      <c r="F424" s="37"/>
      <c r="G424" s="73"/>
      <c r="H424" s="83"/>
      <c r="I424" s="73"/>
    </row>
    <row r="425" spans="1:9" s="10" customFormat="1" ht="63.75">
      <c r="A425" s="15">
        <f>A423+1</f>
        <v>21</v>
      </c>
      <c r="B425" s="11" t="s">
        <v>544</v>
      </c>
      <c r="C425" s="12" t="s">
        <v>245</v>
      </c>
      <c r="D425" s="13">
        <v>6</v>
      </c>
      <c r="E425" s="14"/>
      <c r="F425" s="37">
        <f>ROUND(D425*E425,2)</f>
        <v>0</v>
      </c>
      <c r="G425" s="73"/>
      <c r="H425" s="83"/>
      <c r="I425" s="73"/>
    </row>
    <row r="426" spans="1:9" s="10" customFormat="1" ht="63.75">
      <c r="A426" s="15">
        <f>A425+1</f>
        <v>22</v>
      </c>
      <c r="B426" s="11" t="s">
        <v>541</v>
      </c>
      <c r="C426" s="12" t="s">
        <v>245</v>
      </c>
      <c r="D426" s="13">
        <v>6</v>
      </c>
      <c r="E426" s="14"/>
      <c r="F426" s="37">
        <f>ROUND(D426*E426,2)</f>
        <v>0</v>
      </c>
      <c r="G426" s="73"/>
      <c r="H426" s="83"/>
      <c r="I426" s="73"/>
    </row>
    <row r="427" spans="1:9" s="10" customFormat="1" ht="63.75">
      <c r="A427" s="15">
        <f>A426+1</f>
        <v>23</v>
      </c>
      <c r="B427" s="11" t="s">
        <v>542</v>
      </c>
      <c r="C427" s="12" t="s">
        <v>245</v>
      </c>
      <c r="D427" s="13">
        <v>6</v>
      </c>
      <c r="E427" s="14"/>
      <c r="F427" s="37">
        <f>ROUND(D427*E427,2)</f>
        <v>0</v>
      </c>
      <c r="G427" s="73"/>
      <c r="H427" s="83"/>
      <c r="I427" s="73"/>
    </row>
    <row r="428" spans="1:9" s="10" customFormat="1" ht="25.5">
      <c r="A428" s="15"/>
      <c r="B428" s="11" t="s">
        <v>545</v>
      </c>
      <c r="C428" s="12"/>
      <c r="D428" s="13"/>
      <c r="E428" s="14"/>
      <c r="F428" s="37"/>
      <c r="G428" s="73"/>
      <c r="H428" s="83"/>
      <c r="I428" s="73"/>
    </row>
    <row r="429" spans="1:9" s="10" customFormat="1" ht="63.75">
      <c r="A429" s="15">
        <f>A427+1</f>
        <v>24</v>
      </c>
      <c r="B429" s="11" t="s">
        <v>544</v>
      </c>
      <c r="C429" s="12" t="s">
        <v>245</v>
      </c>
      <c r="D429" s="13">
        <v>12</v>
      </c>
      <c r="E429" s="14"/>
      <c r="F429" s="37">
        <f>ROUND(D429*E429,2)</f>
        <v>0</v>
      </c>
      <c r="G429" s="73"/>
      <c r="H429" s="83"/>
      <c r="I429" s="73"/>
    </row>
    <row r="430" spans="1:9" s="10" customFormat="1" ht="63.75">
      <c r="A430" s="15">
        <f>A429+1</f>
        <v>25</v>
      </c>
      <c r="B430" s="11" t="s">
        <v>541</v>
      </c>
      <c r="C430" s="12" t="s">
        <v>245</v>
      </c>
      <c r="D430" s="13">
        <v>12</v>
      </c>
      <c r="E430" s="14"/>
      <c r="F430" s="37">
        <f>ROUND(D430*E430,2)</f>
        <v>0</v>
      </c>
      <c r="G430" s="73"/>
      <c r="H430" s="83"/>
      <c r="I430" s="73"/>
    </row>
    <row r="431" spans="1:9" s="10" customFormat="1" ht="63.75">
      <c r="A431" s="15">
        <f>A430+1</f>
        <v>26</v>
      </c>
      <c r="B431" s="11" t="s">
        <v>542</v>
      </c>
      <c r="C431" s="12" t="s">
        <v>245</v>
      </c>
      <c r="D431" s="13">
        <v>12</v>
      </c>
      <c r="E431" s="14"/>
      <c r="F431" s="37">
        <f>ROUND(D431*E431,2)</f>
        <v>0</v>
      </c>
      <c r="G431" s="73"/>
      <c r="H431" s="83"/>
      <c r="I431" s="73"/>
    </row>
    <row r="432" spans="1:9" s="10" customFormat="1" ht="38.25">
      <c r="A432" s="15">
        <f>A431+1</f>
        <v>27</v>
      </c>
      <c r="B432" s="11" t="s">
        <v>546</v>
      </c>
      <c r="C432" s="12" t="s">
        <v>245</v>
      </c>
      <c r="D432" s="13">
        <v>12</v>
      </c>
      <c r="E432" s="14"/>
      <c r="F432" s="37">
        <f>ROUND(D432*E432,2)</f>
        <v>0</v>
      </c>
      <c r="G432" s="73"/>
      <c r="H432" s="83"/>
      <c r="I432" s="73"/>
    </row>
    <row r="433" spans="1:9" s="10" customFormat="1" ht="25.5">
      <c r="A433" s="15"/>
      <c r="B433" s="11" t="s">
        <v>547</v>
      </c>
      <c r="C433" s="12"/>
      <c r="D433" s="13"/>
      <c r="E433" s="14"/>
      <c r="F433" s="37"/>
      <c r="G433" s="73"/>
      <c r="H433" s="83"/>
      <c r="I433" s="73"/>
    </row>
    <row r="434" spans="1:9" s="10" customFormat="1" ht="63.75">
      <c r="A434" s="15">
        <f>A432+1</f>
        <v>28</v>
      </c>
      <c r="B434" s="11" t="s">
        <v>544</v>
      </c>
      <c r="C434" s="12" t="s">
        <v>245</v>
      </c>
      <c r="D434" s="13">
        <v>12</v>
      </c>
      <c r="E434" s="14"/>
      <c r="F434" s="37">
        <f t="shared" ref="F434:F439" si="29">ROUND(D434*E434,2)</f>
        <v>0</v>
      </c>
      <c r="G434" s="73"/>
      <c r="H434" s="83"/>
      <c r="I434" s="73"/>
    </row>
    <row r="435" spans="1:9" s="10" customFormat="1" ht="63.75">
      <c r="A435" s="15">
        <f>A434+1</f>
        <v>29</v>
      </c>
      <c r="B435" s="11" t="s">
        <v>541</v>
      </c>
      <c r="C435" s="12" t="s">
        <v>245</v>
      </c>
      <c r="D435" s="13">
        <v>12</v>
      </c>
      <c r="E435" s="14"/>
      <c r="F435" s="37">
        <f t="shared" si="29"/>
        <v>0</v>
      </c>
      <c r="G435" s="73"/>
      <c r="H435" s="83"/>
      <c r="I435" s="73"/>
    </row>
    <row r="436" spans="1:9" s="10" customFormat="1" ht="63.75">
      <c r="A436" s="15">
        <f>A435+1</f>
        <v>30</v>
      </c>
      <c r="B436" s="11" t="s">
        <v>542</v>
      </c>
      <c r="C436" s="12" t="s">
        <v>245</v>
      </c>
      <c r="D436" s="13">
        <v>12</v>
      </c>
      <c r="E436" s="14"/>
      <c r="F436" s="37">
        <f t="shared" si="29"/>
        <v>0</v>
      </c>
      <c r="G436" s="73"/>
      <c r="H436" s="83"/>
      <c r="I436" s="73"/>
    </row>
    <row r="437" spans="1:9" s="10" customFormat="1" ht="76.5">
      <c r="A437" s="15">
        <f>A436+1</f>
        <v>31</v>
      </c>
      <c r="B437" s="11" t="s">
        <v>548</v>
      </c>
      <c r="C437" s="12" t="s">
        <v>245</v>
      </c>
      <c r="D437" s="13">
        <v>12</v>
      </c>
      <c r="E437" s="14"/>
      <c r="F437" s="37">
        <f t="shared" si="29"/>
        <v>0</v>
      </c>
      <c r="G437" s="73"/>
      <c r="H437" s="83"/>
      <c r="I437" s="73"/>
    </row>
    <row r="438" spans="1:9" s="10" customFormat="1" ht="76.5">
      <c r="A438" s="15">
        <f>A437+1</f>
        <v>32</v>
      </c>
      <c r="B438" s="11" t="s">
        <v>549</v>
      </c>
      <c r="C438" s="12" t="s">
        <v>245</v>
      </c>
      <c r="D438" s="13">
        <v>12</v>
      </c>
      <c r="E438" s="14"/>
      <c r="F438" s="37">
        <f t="shared" si="29"/>
        <v>0</v>
      </c>
      <c r="G438" s="73"/>
      <c r="H438" s="83"/>
      <c r="I438" s="73"/>
    </row>
    <row r="439" spans="1:9" s="10" customFormat="1" ht="51">
      <c r="A439" s="15">
        <f>A438+1</f>
        <v>33</v>
      </c>
      <c r="B439" s="11" t="s">
        <v>550</v>
      </c>
      <c r="C439" s="12" t="s">
        <v>412</v>
      </c>
      <c r="D439" s="13">
        <v>12</v>
      </c>
      <c r="E439" s="14"/>
      <c r="F439" s="37">
        <f t="shared" si="29"/>
        <v>0</v>
      </c>
      <c r="G439" s="73"/>
      <c r="H439" s="83"/>
      <c r="I439" s="73"/>
    </row>
    <row r="440" spans="1:9" s="10" customFormat="1" ht="12.75">
      <c r="A440" s="15"/>
      <c r="B440" s="11" t="s">
        <v>551</v>
      </c>
      <c r="C440" s="12"/>
      <c r="D440" s="13"/>
      <c r="E440" s="14"/>
      <c r="F440" s="37"/>
      <c r="G440" s="73"/>
      <c r="H440" s="83"/>
      <c r="I440" s="73"/>
    </row>
    <row r="441" spans="1:9" s="10" customFormat="1" ht="63.75">
      <c r="A441" s="15">
        <f>A439+1</f>
        <v>34</v>
      </c>
      <c r="B441" s="11" t="s">
        <v>552</v>
      </c>
      <c r="C441" s="12" t="s">
        <v>245</v>
      </c>
      <c r="D441" s="13">
        <v>12</v>
      </c>
      <c r="E441" s="14"/>
      <c r="F441" s="37">
        <f>ROUND(D441*E441,2)</f>
        <v>0</v>
      </c>
      <c r="G441" s="73"/>
      <c r="H441" s="83"/>
      <c r="I441" s="73"/>
    </row>
    <row r="442" spans="1:9" s="10" customFormat="1" ht="63.75">
      <c r="A442" s="15">
        <f>A441+1</f>
        <v>35</v>
      </c>
      <c r="B442" s="11" t="s">
        <v>553</v>
      </c>
      <c r="C442" s="12" t="s">
        <v>245</v>
      </c>
      <c r="D442" s="13">
        <v>12</v>
      </c>
      <c r="E442" s="14"/>
      <c r="F442" s="37">
        <f>ROUND(D442*E442,2)</f>
        <v>0</v>
      </c>
      <c r="G442" s="73"/>
      <c r="H442" s="83"/>
      <c r="I442" s="73"/>
    </row>
    <row r="443" spans="1:9" s="10" customFormat="1" ht="63.75">
      <c r="A443" s="15">
        <f>A442+1</f>
        <v>36</v>
      </c>
      <c r="B443" s="11" t="s">
        <v>554</v>
      </c>
      <c r="C443" s="12" t="s">
        <v>245</v>
      </c>
      <c r="D443" s="13">
        <v>12</v>
      </c>
      <c r="E443" s="14"/>
      <c r="F443" s="37">
        <f>ROUND(D443*E443,2)</f>
        <v>0</v>
      </c>
      <c r="G443" s="73"/>
      <c r="H443" s="83"/>
      <c r="I443" s="73"/>
    </row>
    <row r="444" spans="1:9" s="10" customFormat="1" ht="63.75">
      <c r="A444" s="15">
        <f>A443+1</f>
        <v>37</v>
      </c>
      <c r="B444" s="11" t="s">
        <v>555</v>
      </c>
      <c r="C444" s="12" t="s">
        <v>245</v>
      </c>
      <c r="D444" s="13">
        <v>12</v>
      </c>
      <c r="E444" s="14"/>
      <c r="F444" s="37">
        <f>ROUND(D444*E444,2)</f>
        <v>0</v>
      </c>
      <c r="G444" s="73"/>
      <c r="H444" s="83"/>
      <c r="I444" s="73"/>
    </row>
    <row r="445" spans="1:9" s="10" customFormat="1" ht="12.75">
      <c r="A445" s="15"/>
      <c r="B445" s="11" t="s">
        <v>556</v>
      </c>
      <c r="C445" s="12"/>
      <c r="D445" s="13"/>
      <c r="E445" s="14"/>
      <c r="F445" s="37"/>
      <c r="G445" s="73"/>
      <c r="H445" s="83"/>
      <c r="I445" s="73"/>
    </row>
    <row r="446" spans="1:9" s="10" customFormat="1" ht="63.75">
      <c r="A446" s="15">
        <f>A444+1</f>
        <v>38</v>
      </c>
      <c r="B446" s="11" t="s">
        <v>557</v>
      </c>
      <c r="C446" s="12" t="s">
        <v>245</v>
      </c>
      <c r="D446" s="13">
        <v>12</v>
      </c>
      <c r="E446" s="14"/>
      <c r="F446" s="37">
        <f>ROUND(D446*E446,2)</f>
        <v>0</v>
      </c>
      <c r="G446" s="73"/>
      <c r="H446" s="83"/>
      <c r="I446" s="73"/>
    </row>
    <row r="447" spans="1:9" s="10" customFormat="1" ht="63.75">
      <c r="A447" s="15">
        <f>A446+1</f>
        <v>39</v>
      </c>
      <c r="B447" s="11" t="s">
        <v>558</v>
      </c>
      <c r="C447" s="12" t="s">
        <v>245</v>
      </c>
      <c r="D447" s="13">
        <v>12</v>
      </c>
      <c r="E447" s="14"/>
      <c r="F447" s="37">
        <f>ROUND(D447*E447,2)</f>
        <v>0</v>
      </c>
      <c r="G447" s="73"/>
      <c r="H447" s="83"/>
      <c r="I447" s="73"/>
    </row>
    <row r="448" spans="1:9" s="10" customFormat="1" ht="63.75">
      <c r="A448" s="15">
        <f>A447+1</f>
        <v>40</v>
      </c>
      <c r="B448" s="11" t="s">
        <v>559</v>
      </c>
      <c r="C448" s="12" t="s">
        <v>245</v>
      </c>
      <c r="D448" s="13">
        <v>6</v>
      </c>
      <c r="E448" s="14"/>
      <c r="F448" s="37">
        <f>ROUND(D448*E448,2)</f>
        <v>0</v>
      </c>
      <c r="G448" s="73"/>
      <c r="H448" s="83"/>
      <c r="I448" s="73"/>
    </row>
    <row r="449" spans="1:9" s="10" customFormat="1" ht="12.75">
      <c r="A449" s="15"/>
      <c r="B449" s="11" t="s">
        <v>560</v>
      </c>
      <c r="C449" s="12"/>
      <c r="D449" s="13"/>
      <c r="E449" s="14"/>
      <c r="F449" s="37"/>
      <c r="G449" s="73"/>
      <c r="H449" s="83"/>
      <c r="I449" s="73"/>
    </row>
    <row r="450" spans="1:9" s="10" customFormat="1" ht="63.75">
      <c r="A450" s="15">
        <f>A448+1</f>
        <v>41</v>
      </c>
      <c r="B450" s="11" t="s">
        <v>557</v>
      </c>
      <c r="C450" s="12" t="s">
        <v>245</v>
      </c>
      <c r="D450" s="13">
        <v>12</v>
      </c>
      <c r="E450" s="14"/>
      <c r="F450" s="37">
        <f>ROUND(D450*E450,2)</f>
        <v>0</v>
      </c>
      <c r="G450" s="73"/>
      <c r="H450" s="83"/>
      <c r="I450" s="73"/>
    </row>
    <row r="451" spans="1:9" s="10" customFormat="1" ht="63.75">
      <c r="A451" s="15">
        <f>A450+1</f>
        <v>42</v>
      </c>
      <c r="B451" s="11" t="s">
        <v>558</v>
      </c>
      <c r="C451" s="12" t="s">
        <v>245</v>
      </c>
      <c r="D451" s="13">
        <v>12</v>
      </c>
      <c r="E451" s="14"/>
      <c r="F451" s="37">
        <f>ROUND(D451*E451,2)</f>
        <v>0</v>
      </c>
      <c r="G451" s="73"/>
      <c r="H451" s="83"/>
      <c r="I451" s="73"/>
    </row>
    <row r="452" spans="1:9" s="10" customFormat="1" ht="63.75">
      <c r="A452" s="15">
        <f>A451+1</f>
        <v>43</v>
      </c>
      <c r="B452" s="11" t="s">
        <v>559</v>
      </c>
      <c r="C452" s="12" t="s">
        <v>245</v>
      </c>
      <c r="D452" s="13">
        <v>6</v>
      </c>
      <c r="E452" s="14"/>
      <c r="F452" s="37">
        <f>ROUND(D452*E452,2)</f>
        <v>0</v>
      </c>
      <c r="G452" s="73"/>
      <c r="H452" s="83"/>
      <c r="I452" s="73"/>
    </row>
    <row r="453" spans="1:9" s="10" customFormat="1" ht="12.75">
      <c r="A453" s="15"/>
      <c r="B453" s="11" t="s">
        <v>561</v>
      </c>
      <c r="C453" s="12"/>
      <c r="D453" s="13"/>
      <c r="E453" s="14"/>
      <c r="F453" s="37"/>
      <c r="G453" s="73"/>
      <c r="H453" s="83"/>
      <c r="I453" s="73"/>
    </row>
    <row r="454" spans="1:9" s="10" customFormat="1" ht="63.75">
      <c r="A454" s="15">
        <f>A452+1</f>
        <v>44</v>
      </c>
      <c r="B454" s="11" t="s">
        <v>557</v>
      </c>
      <c r="C454" s="12" t="s">
        <v>245</v>
      </c>
      <c r="D454" s="13">
        <v>12</v>
      </c>
      <c r="E454" s="14"/>
      <c r="F454" s="37">
        <f t="shared" ref="F454:F464" si="30">ROUND(D454*E454,2)</f>
        <v>0</v>
      </c>
      <c r="G454" s="73"/>
      <c r="H454" s="83"/>
      <c r="I454" s="73"/>
    </row>
    <row r="455" spans="1:9" s="10" customFormat="1" ht="63.75">
      <c r="A455" s="15">
        <f t="shared" ref="A455:A464" si="31">A454+1</f>
        <v>45</v>
      </c>
      <c r="B455" s="11" t="s">
        <v>558</v>
      </c>
      <c r="C455" s="12" t="s">
        <v>245</v>
      </c>
      <c r="D455" s="13">
        <v>12</v>
      </c>
      <c r="E455" s="14"/>
      <c r="F455" s="37">
        <f t="shared" si="30"/>
        <v>0</v>
      </c>
      <c r="G455" s="73"/>
      <c r="H455" s="83"/>
      <c r="I455" s="73"/>
    </row>
    <row r="456" spans="1:9" s="10" customFormat="1" ht="63.75">
      <c r="A456" s="15">
        <f t="shared" si="31"/>
        <v>46</v>
      </c>
      <c r="B456" s="11" t="s">
        <v>559</v>
      </c>
      <c r="C456" s="12" t="s">
        <v>245</v>
      </c>
      <c r="D456" s="13">
        <v>6</v>
      </c>
      <c r="E456" s="14"/>
      <c r="F456" s="37">
        <f t="shared" si="30"/>
        <v>0</v>
      </c>
      <c r="G456" s="73"/>
      <c r="H456" s="83"/>
      <c r="I456" s="73"/>
    </row>
    <row r="457" spans="1:9" s="10" customFormat="1" ht="51">
      <c r="A457" s="15">
        <f t="shared" si="31"/>
        <v>47</v>
      </c>
      <c r="B457" s="11" t="s">
        <v>562</v>
      </c>
      <c r="C457" s="12" t="s">
        <v>245</v>
      </c>
      <c r="D457" s="13">
        <v>15</v>
      </c>
      <c r="E457" s="14"/>
      <c r="F457" s="37">
        <f t="shared" si="30"/>
        <v>0</v>
      </c>
      <c r="G457" s="73"/>
      <c r="H457" s="83"/>
      <c r="I457" s="73"/>
    </row>
    <row r="458" spans="1:9" s="10" customFormat="1" ht="38.25">
      <c r="A458" s="15">
        <f t="shared" si="31"/>
        <v>48</v>
      </c>
      <c r="B458" s="11" t="s">
        <v>563</v>
      </c>
      <c r="C458" s="12" t="s">
        <v>245</v>
      </c>
      <c r="D458" s="13">
        <v>15</v>
      </c>
      <c r="E458" s="14"/>
      <c r="F458" s="37">
        <f t="shared" si="30"/>
        <v>0</v>
      </c>
      <c r="G458" s="73"/>
      <c r="H458" s="83"/>
      <c r="I458" s="73"/>
    </row>
    <row r="459" spans="1:9" s="10" customFormat="1" ht="38.25">
      <c r="A459" s="15">
        <f t="shared" si="31"/>
        <v>49</v>
      </c>
      <c r="B459" s="11" t="s">
        <v>564</v>
      </c>
      <c r="C459" s="12" t="s">
        <v>245</v>
      </c>
      <c r="D459" s="13">
        <v>12</v>
      </c>
      <c r="E459" s="14"/>
      <c r="F459" s="37">
        <f t="shared" si="30"/>
        <v>0</v>
      </c>
      <c r="G459" s="73"/>
      <c r="H459" s="83"/>
      <c r="I459" s="73"/>
    </row>
    <row r="460" spans="1:9" s="10" customFormat="1" ht="51">
      <c r="A460" s="15">
        <f t="shared" si="31"/>
        <v>50</v>
      </c>
      <c r="B460" s="11" t="s">
        <v>565</v>
      </c>
      <c r="C460" s="12" t="s">
        <v>245</v>
      </c>
      <c r="D460" s="13">
        <v>21</v>
      </c>
      <c r="E460" s="14"/>
      <c r="F460" s="37">
        <f t="shared" si="30"/>
        <v>0</v>
      </c>
      <c r="G460" s="73"/>
      <c r="H460" s="83"/>
      <c r="I460" s="73"/>
    </row>
    <row r="461" spans="1:9" s="10" customFormat="1" ht="51">
      <c r="A461" s="15">
        <f t="shared" si="31"/>
        <v>51</v>
      </c>
      <c r="B461" s="11" t="s">
        <v>566</v>
      </c>
      <c r="C461" s="12" t="s">
        <v>245</v>
      </c>
      <c r="D461" s="13">
        <v>15</v>
      </c>
      <c r="E461" s="14"/>
      <c r="F461" s="37">
        <f t="shared" si="30"/>
        <v>0</v>
      </c>
      <c r="G461" s="73"/>
      <c r="H461" s="83"/>
      <c r="I461" s="73"/>
    </row>
    <row r="462" spans="1:9" s="10" customFormat="1" ht="38.25">
      <c r="A462" s="15">
        <f t="shared" si="31"/>
        <v>52</v>
      </c>
      <c r="B462" s="11" t="s">
        <v>567</v>
      </c>
      <c r="C462" s="12" t="s">
        <v>223</v>
      </c>
      <c r="D462" s="13">
        <v>3</v>
      </c>
      <c r="E462" s="14"/>
      <c r="F462" s="37">
        <f t="shared" si="30"/>
        <v>0</v>
      </c>
      <c r="G462" s="73"/>
      <c r="H462" s="83"/>
      <c r="I462" s="73"/>
    </row>
    <row r="463" spans="1:9" s="10" customFormat="1" ht="38.25">
      <c r="A463" s="15">
        <f t="shared" si="31"/>
        <v>53</v>
      </c>
      <c r="B463" s="11" t="s">
        <v>568</v>
      </c>
      <c r="C463" s="12" t="s">
        <v>245</v>
      </c>
      <c r="D463" s="13">
        <v>3</v>
      </c>
      <c r="E463" s="14"/>
      <c r="F463" s="37">
        <f t="shared" si="30"/>
        <v>0</v>
      </c>
      <c r="G463" s="73"/>
      <c r="H463" s="83"/>
      <c r="I463" s="73"/>
    </row>
    <row r="464" spans="1:9" s="10" customFormat="1" ht="51">
      <c r="A464" s="15">
        <f t="shared" si="31"/>
        <v>54</v>
      </c>
      <c r="B464" s="11" t="s">
        <v>569</v>
      </c>
      <c r="C464" s="12" t="s">
        <v>245</v>
      </c>
      <c r="D464" s="13">
        <v>3</v>
      </c>
      <c r="E464" s="14"/>
      <c r="F464" s="37">
        <f t="shared" si="30"/>
        <v>0</v>
      </c>
      <c r="G464" s="73"/>
      <c r="H464" s="83"/>
      <c r="I464" s="73"/>
    </row>
    <row r="465" spans="1:9" s="10" customFormat="1" ht="12.75">
      <c r="A465" s="15"/>
      <c r="B465" s="11" t="s">
        <v>570</v>
      </c>
      <c r="C465" s="12"/>
      <c r="D465" s="13"/>
      <c r="E465" s="14"/>
      <c r="F465" s="37"/>
      <c r="G465" s="73"/>
      <c r="H465" s="83"/>
      <c r="I465" s="73"/>
    </row>
    <row r="466" spans="1:9" s="10" customFormat="1" ht="63.75">
      <c r="A466" s="15">
        <f>A464+1</f>
        <v>55</v>
      </c>
      <c r="B466" s="11" t="s">
        <v>558</v>
      </c>
      <c r="C466" s="12" t="s">
        <v>223</v>
      </c>
      <c r="D466" s="13">
        <v>20</v>
      </c>
      <c r="E466" s="14"/>
      <c r="F466" s="37">
        <f t="shared" ref="F466:F476" si="32">ROUND(D466*E466,2)</f>
        <v>0</v>
      </c>
      <c r="G466" s="73"/>
      <c r="H466" s="83"/>
      <c r="I466" s="73"/>
    </row>
    <row r="467" spans="1:9" s="10" customFormat="1" ht="63.75">
      <c r="A467" s="15">
        <f t="shared" ref="A467:A476" si="33">A466+1</f>
        <v>56</v>
      </c>
      <c r="B467" s="11" t="s">
        <v>559</v>
      </c>
      <c r="C467" s="12" t="s">
        <v>223</v>
      </c>
      <c r="D467" s="13">
        <v>20</v>
      </c>
      <c r="E467" s="14"/>
      <c r="F467" s="37">
        <f t="shared" si="32"/>
        <v>0</v>
      </c>
      <c r="G467" s="73"/>
      <c r="H467" s="83"/>
      <c r="I467" s="73"/>
    </row>
    <row r="468" spans="1:9" s="10" customFormat="1" ht="63.75">
      <c r="A468" s="15">
        <f t="shared" si="33"/>
        <v>57</v>
      </c>
      <c r="B468" s="11" t="s">
        <v>571</v>
      </c>
      <c r="C468" s="12" t="s">
        <v>223</v>
      </c>
      <c r="D468" s="13">
        <v>20</v>
      </c>
      <c r="E468" s="14"/>
      <c r="F468" s="37">
        <f t="shared" si="32"/>
        <v>0</v>
      </c>
      <c r="G468" s="73"/>
      <c r="H468" s="83"/>
      <c r="I468" s="73"/>
    </row>
    <row r="469" spans="1:9" s="10" customFormat="1" ht="38.25">
      <c r="A469" s="15">
        <f t="shared" si="33"/>
        <v>58</v>
      </c>
      <c r="B469" s="11" t="s">
        <v>572</v>
      </c>
      <c r="C469" s="12" t="s">
        <v>245</v>
      </c>
      <c r="D469" s="13">
        <v>12</v>
      </c>
      <c r="E469" s="14"/>
      <c r="F469" s="37">
        <f t="shared" si="32"/>
        <v>0</v>
      </c>
      <c r="G469" s="73"/>
      <c r="H469" s="83"/>
      <c r="I469" s="73"/>
    </row>
    <row r="470" spans="1:9" s="10" customFormat="1" ht="51">
      <c r="A470" s="15">
        <f t="shared" si="33"/>
        <v>59</v>
      </c>
      <c r="B470" s="11" t="s">
        <v>573</v>
      </c>
      <c r="C470" s="12" t="s">
        <v>412</v>
      </c>
      <c r="D470" s="13">
        <v>6</v>
      </c>
      <c r="E470" s="14"/>
      <c r="F470" s="37">
        <f t="shared" si="32"/>
        <v>0</v>
      </c>
      <c r="G470" s="73"/>
      <c r="H470" s="83"/>
      <c r="I470" s="73"/>
    </row>
    <row r="471" spans="1:9" s="10" customFormat="1" ht="63.75">
      <c r="A471" s="15">
        <f t="shared" si="33"/>
        <v>60</v>
      </c>
      <c r="B471" s="11" t="s">
        <v>574</v>
      </c>
      <c r="C471" s="12" t="s">
        <v>245</v>
      </c>
      <c r="D471" s="13">
        <v>6</v>
      </c>
      <c r="E471" s="14"/>
      <c r="F471" s="37">
        <f t="shared" si="32"/>
        <v>0</v>
      </c>
      <c r="G471" s="73"/>
      <c r="H471" s="83"/>
      <c r="I471" s="73"/>
    </row>
    <row r="472" spans="1:9" s="10" customFormat="1" ht="38.25">
      <c r="A472" s="15">
        <f t="shared" si="33"/>
        <v>61</v>
      </c>
      <c r="B472" s="11" t="s">
        <v>575</v>
      </c>
      <c r="C472" s="12" t="s">
        <v>245</v>
      </c>
      <c r="D472" s="13">
        <v>12</v>
      </c>
      <c r="E472" s="14"/>
      <c r="F472" s="37">
        <f t="shared" si="32"/>
        <v>0</v>
      </c>
      <c r="G472" s="73"/>
      <c r="H472" s="83"/>
      <c r="I472" s="73"/>
    </row>
    <row r="473" spans="1:9" s="10" customFormat="1" ht="51">
      <c r="A473" s="15">
        <f t="shared" si="33"/>
        <v>62</v>
      </c>
      <c r="B473" s="11" t="s">
        <v>576</v>
      </c>
      <c r="C473" s="12" t="s">
        <v>245</v>
      </c>
      <c r="D473" s="13">
        <v>6</v>
      </c>
      <c r="E473" s="14"/>
      <c r="F473" s="37">
        <f t="shared" si="32"/>
        <v>0</v>
      </c>
      <c r="G473" s="73"/>
      <c r="H473" s="83"/>
      <c r="I473" s="73"/>
    </row>
    <row r="474" spans="1:9" s="10" customFormat="1" ht="51">
      <c r="A474" s="15">
        <f t="shared" si="33"/>
        <v>63</v>
      </c>
      <c r="B474" s="11" t="s">
        <v>577</v>
      </c>
      <c r="C474" s="12" t="s">
        <v>245</v>
      </c>
      <c r="D474" s="13">
        <v>12</v>
      </c>
      <c r="E474" s="14"/>
      <c r="F474" s="37">
        <f t="shared" si="32"/>
        <v>0</v>
      </c>
      <c r="G474" s="73"/>
      <c r="H474" s="83"/>
      <c r="I474" s="73"/>
    </row>
    <row r="475" spans="1:9" s="10" customFormat="1" ht="89.25">
      <c r="A475" s="15">
        <f t="shared" si="33"/>
        <v>64</v>
      </c>
      <c r="B475" s="11" t="s">
        <v>578</v>
      </c>
      <c r="C475" s="12" t="s">
        <v>245</v>
      </c>
      <c r="D475" s="13">
        <v>12</v>
      </c>
      <c r="E475" s="14"/>
      <c r="F475" s="37">
        <f t="shared" si="32"/>
        <v>0</v>
      </c>
      <c r="G475" s="73"/>
      <c r="H475" s="83"/>
      <c r="I475" s="73"/>
    </row>
    <row r="476" spans="1:9" s="10" customFormat="1" ht="102">
      <c r="A476" s="15">
        <f t="shared" si="33"/>
        <v>65</v>
      </c>
      <c r="B476" s="11" t="s">
        <v>579</v>
      </c>
      <c r="C476" s="12" t="s">
        <v>245</v>
      </c>
      <c r="D476" s="13">
        <v>51</v>
      </c>
      <c r="E476" s="14"/>
      <c r="F476" s="37">
        <f t="shared" si="32"/>
        <v>0</v>
      </c>
      <c r="G476" s="73"/>
      <c r="H476" s="83"/>
      <c r="I476" s="73"/>
    </row>
    <row r="477" spans="1:9" s="10" customFormat="1" ht="25.5">
      <c r="A477" s="15"/>
      <c r="B477" s="11" t="s">
        <v>580</v>
      </c>
      <c r="C477" s="12"/>
      <c r="D477" s="13"/>
      <c r="E477" s="14"/>
      <c r="F477" s="37"/>
      <c r="G477" s="73"/>
      <c r="H477" s="83"/>
      <c r="I477" s="73"/>
    </row>
    <row r="478" spans="1:9" s="10" customFormat="1" ht="38.25">
      <c r="A478" s="15">
        <f>A476+1</f>
        <v>66</v>
      </c>
      <c r="B478" s="11" t="s">
        <v>581</v>
      </c>
      <c r="C478" s="12" t="s">
        <v>245</v>
      </c>
      <c r="D478" s="13">
        <v>60</v>
      </c>
      <c r="E478" s="14"/>
      <c r="F478" s="37">
        <f t="shared" ref="F478:F518" si="34">ROUND(D478*E478,2)</f>
        <v>0</v>
      </c>
      <c r="G478" s="73"/>
      <c r="H478" s="83"/>
      <c r="I478" s="73"/>
    </row>
    <row r="479" spans="1:9" s="10" customFormat="1" ht="51">
      <c r="A479" s="15">
        <f t="shared" ref="A479:A518" si="35">A478+1</f>
        <v>67</v>
      </c>
      <c r="B479" s="11" t="s">
        <v>582</v>
      </c>
      <c r="C479" s="12" t="s">
        <v>245</v>
      </c>
      <c r="D479" s="13">
        <v>21</v>
      </c>
      <c r="E479" s="14"/>
      <c r="F479" s="37">
        <f t="shared" si="34"/>
        <v>0</v>
      </c>
      <c r="G479" s="73"/>
      <c r="H479" s="83"/>
      <c r="I479" s="73"/>
    </row>
    <row r="480" spans="1:9" s="10" customFormat="1" ht="38.25">
      <c r="A480" s="15">
        <f t="shared" si="35"/>
        <v>68</v>
      </c>
      <c r="B480" s="11" t="s">
        <v>583</v>
      </c>
      <c r="C480" s="12" t="s">
        <v>245</v>
      </c>
      <c r="D480" s="13">
        <v>12</v>
      </c>
      <c r="E480" s="14"/>
      <c r="F480" s="37">
        <f t="shared" si="34"/>
        <v>0</v>
      </c>
      <c r="G480" s="73"/>
      <c r="H480" s="83"/>
      <c r="I480" s="73"/>
    </row>
    <row r="481" spans="1:9" s="10" customFormat="1" ht="51">
      <c r="A481" s="15">
        <f t="shared" si="35"/>
        <v>69</v>
      </c>
      <c r="B481" s="11" t="s">
        <v>584</v>
      </c>
      <c r="C481" s="12" t="s">
        <v>245</v>
      </c>
      <c r="D481" s="13">
        <v>21</v>
      </c>
      <c r="E481" s="14"/>
      <c r="F481" s="37">
        <f t="shared" si="34"/>
        <v>0</v>
      </c>
      <c r="G481" s="73"/>
      <c r="H481" s="83"/>
      <c r="I481" s="73"/>
    </row>
    <row r="482" spans="1:9" s="10" customFormat="1" ht="63.75">
      <c r="A482" s="15">
        <f t="shared" si="35"/>
        <v>70</v>
      </c>
      <c r="B482" s="11" t="s">
        <v>585</v>
      </c>
      <c r="C482" s="12" t="s">
        <v>245</v>
      </c>
      <c r="D482" s="13">
        <v>6</v>
      </c>
      <c r="E482" s="14"/>
      <c r="F482" s="37">
        <f t="shared" si="34"/>
        <v>0</v>
      </c>
      <c r="G482" s="73"/>
      <c r="H482" s="83"/>
      <c r="I482" s="73"/>
    </row>
    <row r="483" spans="1:9" s="10" customFormat="1" ht="38.25">
      <c r="A483" s="15">
        <f t="shared" si="35"/>
        <v>71</v>
      </c>
      <c r="B483" s="11" t="s">
        <v>586</v>
      </c>
      <c r="C483" s="12" t="s">
        <v>245</v>
      </c>
      <c r="D483" s="13">
        <v>6</v>
      </c>
      <c r="E483" s="14"/>
      <c r="F483" s="37">
        <f t="shared" si="34"/>
        <v>0</v>
      </c>
      <c r="G483" s="73"/>
      <c r="H483" s="83"/>
      <c r="I483" s="73"/>
    </row>
    <row r="484" spans="1:9" s="10" customFormat="1" ht="51">
      <c r="A484" s="15">
        <f t="shared" si="35"/>
        <v>72</v>
      </c>
      <c r="B484" s="11" t="s">
        <v>587</v>
      </c>
      <c r="C484" s="12" t="s">
        <v>245</v>
      </c>
      <c r="D484" s="13">
        <v>15</v>
      </c>
      <c r="E484" s="14"/>
      <c r="F484" s="37">
        <f t="shared" si="34"/>
        <v>0</v>
      </c>
      <c r="G484" s="73"/>
      <c r="H484" s="83"/>
      <c r="I484" s="73"/>
    </row>
    <row r="485" spans="1:9" s="10" customFormat="1" ht="51">
      <c r="A485" s="15">
        <f t="shared" si="35"/>
        <v>73</v>
      </c>
      <c r="B485" s="11" t="s">
        <v>588</v>
      </c>
      <c r="C485" s="12" t="s">
        <v>245</v>
      </c>
      <c r="D485" s="13">
        <v>15</v>
      </c>
      <c r="E485" s="14"/>
      <c r="F485" s="37">
        <f t="shared" si="34"/>
        <v>0</v>
      </c>
      <c r="G485" s="73"/>
      <c r="H485" s="83"/>
      <c r="I485" s="73"/>
    </row>
    <row r="486" spans="1:9" s="10" customFormat="1" ht="38.25">
      <c r="A486" s="15">
        <f t="shared" si="35"/>
        <v>74</v>
      </c>
      <c r="B486" s="11" t="s">
        <v>589</v>
      </c>
      <c r="C486" s="12" t="s">
        <v>245</v>
      </c>
      <c r="D486" s="13">
        <v>6</v>
      </c>
      <c r="E486" s="14"/>
      <c r="F486" s="37">
        <f t="shared" si="34"/>
        <v>0</v>
      </c>
      <c r="G486" s="73"/>
      <c r="H486" s="83"/>
      <c r="I486" s="73"/>
    </row>
    <row r="487" spans="1:9" s="10" customFormat="1" ht="38.25">
      <c r="A487" s="15">
        <f t="shared" si="35"/>
        <v>75</v>
      </c>
      <c r="B487" s="11" t="s">
        <v>590</v>
      </c>
      <c r="C487" s="12" t="s">
        <v>245</v>
      </c>
      <c r="D487" s="13">
        <v>15</v>
      </c>
      <c r="E487" s="14"/>
      <c r="F487" s="37">
        <f t="shared" si="34"/>
        <v>0</v>
      </c>
      <c r="G487" s="73"/>
      <c r="H487" s="83"/>
      <c r="I487" s="73"/>
    </row>
    <row r="488" spans="1:9" s="10" customFormat="1" ht="51">
      <c r="A488" s="15">
        <f t="shared" si="35"/>
        <v>76</v>
      </c>
      <c r="B488" s="11" t="s">
        <v>591</v>
      </c>
      <c r="C488" s="12" t="s">
        <v>245</v>
      </c>
      <c r="D488" s="13">
        <v>27</v>
      </c>
      <c r="E488" s="14"/>
      <c r="F488" s="37">
        <f t="shared" si="34"/>
        <v>0</v>
      </c>
      <c r="G488" s="73"/>
      <c r="H488" s="83"/>
      <c r="I488" s="73"/>
    </row>
    <row r="489" spans="1:9" s="10" customFormat="1" ht="76.5">
      <c r="A489" s="15">
        <f t="shared" si="35"/>
        <v>77</v>
      </c>
      <c r="B489" s="11" t="s">
        <v>592</v>
      </c>
      <c r="C489" s="12" t="s">
        <v>245</v>
      </c>
      <c r="D489" s="13">
        <v>27</v>
      </c>
      <c r="E489" s="14"/>
      <c r="F489" s="37">
        <f t="shared" si="34"/>
        <v>0</v>
      </c>
      <c r="G489" s="73"/>
      <c r="H489" s="83"/>
      <c r="I489" s="73"/>
    </row>
    <row r="490" spans="1:9" s="10" customFormat="1" ht="38.25">
      <c r="A490" s="15">
        <f t="shared" si="35"/>
        <v>78</v>
      </c>
      <c r="B490" s="11" t="s">
        <v>593</v>
      </c>
      <c r="C490" s="12" t="s">
        <v>245</v>
      </c>
      <c r="D490" s="13">
        <v>6</v>
      </c>
      <c r="E490" s="14"/>
      <c r="F490" s="37">
        <f t="shared" si="34"/>
        <v>0</v>
      </c>
      <c r="G490" s="73"/>
      <c r="H490" s="83"/>
      <c r="I490" s="73"/>
    </row>
    <row r="491" spans="1:9" s="10" customFormat="1" ht="63.75">
      <c r="A491" s="15">
        <f t="shared" si="35"/>
        <v>79</v>
      </c>
      <c r="B491" s="11" t="s">
        <v>594</v>
      </c>
      <c r="C491" s="12" t="s">
        <v>245</v>
      </c>
      <c r="D491" s="13">
        <v>6</v>
      </c>
      <c r="E491" s="14"/>
      <c r="F491" s="37">
        <f t="shared" si="34"/>
        <v>0</v>
      </c>
      <c r="G491" s="73"/>
      <c r="H491" s="83"/>
      <c r="I491" s="73"/>
    </row>
    <row r="492" spans="1:9" s="10" customFormat="1" ht="38.25">
      <c r="A492" s="15">
        <f t="shared" si="35"/>
        <v>80</v>
      </c>
      <c r="B492" s="11" t="s">
        <v>595</v>
      </c>
      <c r="C492" s="12" t="s">
        <v>245</v>
      </c>
      <c r="D492" s="13">
        <v>15</v>
      </c>
      <c r="E492" s="14"/>
      <c r="F492" s="37">
        <f t="shared" si="34"/>
        <v>0</v>
      </c>
      <c r="G492" s="73"/>
      <c r="H492" s="83"/>
      <c r="I492" s="73"/>
    </row>
    <row r="493" spans="1:9" s="10" customFormat="1" ht="38.25">
      <c r="A493" s="15">
        <f t="shared" si="35"/>
        <v>81</v>
      </c>
      <c r="B493" s="11" t="s">
        <v>596</v>
      </c>
      <c r="C493" s="12" t="s">
        <v>245</v>
      </c>
      <c r="D493" s="13">
        <v>15</v>
      </c>
      <c r="E493" s="14"/>
      <c r="F493" s="37">
        <f t="shared" si="34"/>
        <v>0</v>
      </c>
      <c r="G493" s="73"/>
      <c r="H493" s="83"/>
      <c r="I493" s="73"/>
    </row>
    <row r="494" spans="1:9" s="10" customFormat="1" ht="63.75">
      <c r="A494" s="15">
        <f t="shared" si="35"/>
        <v>82</v>
      </c>
      <c r="B494" s="11" t="s">
        <v>597</v>
      </c>
      <c r="C494" s="12" t="s">
        <v>245</v>
      </c>
      <c r="D494" s="13">
        <v>6</v>
      </c>
      <c r="E494" s="14"/>
      <c r="F494" s="37">
        <f t="shared" si="34"/>
        <v>0</v>
      </c>
      <c r="G494" s="73"/>
      <c r="H494" s="83"/>
      <c r="I494" s="73"/>
    </row>
    <row r="495" spans="1:9" s="10" customFormat="1" ht="38.25">
      <c r="A495" s="15">
        <f t="shared" si="35"/>
        <v>83</v>
      </c>
      <c r="B495" s="11" t="s">
        <v>598</v>
      </c>
      <c r="C495" s="12" t="s">
        <v>245</v>
      </c>
      <c r="D495" s="13">
        <v>6</v>
      </c>
      <c r="E495" s="14"/>
      <c r="F495" s="37">
        <f t="shared" si="34"/>
        <v>0</v>
      </c>
      <c r="G495" s="73"/>
      <c r="H495" s="83"/>
      <c r="I495" s="73"/>
    </row>
    <row r="496" spans="1:9" s="10" customFormat="1" ht="51">
      <c r="A496" s="15">
        <f t="shared" si="35"/>
        <v>84</v>
      </c>
      <c r="B496" s="11" t="s">
        <v>599</v>
      </c>
      <c r="C496" s="12" t="s">
        <v>245</v>
      </c>
      <c r="D496" s="13">
        <v>12</v>
      </c>
      <c r="E496" s="14"/>
      <c r="F496" s="37">
        <f t="shared" si="34"/>
        <v>0</v>
      </c>
      <c r="G496" s="73"/>
      <c r="H496" s="83"/>
      <c r="I496" s="73"/>
    </row>
    <row r="497" spans="1:9" s="10" customFormat="1" ht="51">
      <c r="A497" s="15">
        <f t="shared" si="35"/>
        <v>85</v>
      </c>
      <c r="B497" s="11" t="s">
        <v>600</v>
      </c>
      <c r="C497" s="12" t="s">
        <v>245</v>
      </c>
      <c r="D497" s="13">
        <v>12</v>
      </c>
      <c r="E497" s="14"/>
      <c r="F497" s="37">
        <f t="shared" si="34"/>
        <v>0</v>
      </c>
      <c r="G497" s="73"/>
      <c r="H497" s="83"/>
      <c r="I497" s="73"/>
    </row>
    <row r="498" spans="1:9" s="10" customFormat="1" ht="38.25">
      <c r="A498" s="15">
        <f t="shared" si="35"/>
        <v>86</v>
      </c>
      <c r="B498" s="11" t="s">
        <v>601</v>
      </c>
      <c r="C498" s="12" t="s">
        <v>245</v>
      </c>
      <c r="D498" s="13">
        <v>27</v>
      </c>
      <c r="E498" s="14"/>
      <c r="F498" s="37">
        <f t="shared" si="34"/>
        <v>0</v>
      </c>
      <c r="G498" s="73"/>
      <c r="H498" s="83"/>
      <c r="I498" s="73"/>
    </row>
    <row r="499" spans="1:9" s="10" customFormat="1" ht="51">
      <c r="A499" s="15">
        <f t="shared" si="35"/>
        <v>87</v>
      </c>
      <c r="B499" s="11" t="s">
        <v>602</v>
      </c>
      <c r="C499" s="12" t="s">
        <v>245</v>
      </c>
      <c r="D499" s="13">
        <v>6</v>
      </c>
      <c r="E499" s="14"/>
      <c r="F499" s="37">
        <f t="shared" si="34"/>
        <v>0</v>
      </c>
      <c r="G499" s="73"/>
      <c r="H499" s="83"/>
      <c r="I499" s="73"/>
    </row>
    <row r="500" spans="1:9" s="10" customFormat="1" ht="38.25">
      <c r="A500" s="15">
        <f t="shared" si="35"/>
        <v>88</v>
      </c>
      <c r="B500" s="11" t="s">
        <v>603</v>
      </c>
      <c r="C500" s="12" t="s">
        <v>245</v>
      </c>
      <c r="D500" s="13">
        <v>72</v>
      </c>
      <c r="E500" s="14"/>
      <c r="F500" s="37">
        <f t="shared" si="34"/>
        <v>0</v>
      </c>
      <c r="G500" s="73"/>
      <c r="H500" s="83"/>
      <c r="I500" s="73"/>
    </row>
    <row r="501" spans="1:9" s="10" customFormat="1" ht="38.25">
      <c r="A501" s="15">
        <f t="shared" si="35"/>
        <v>89</v>
      </c>
      <c r="B501" s="11" t="s">
        <v>604</v>
      </c>
      <c r="C501" s="12" t="s">
        <v>245</v>
      </c>
      <c r="D501" s="13">
        <v>21</v>
      </c>
      <c r="E501" s="14"/>
      <c r="F501" s="37">
        <f t="shared" si="34"/>
        <v>0</v>
      </c>
      <c r="G501" s="73"/>
      <c r="H501" s="83"/>
      <c r="I501" s="73"/>
    </row>
    <row r="502" spans="1:9" s="10" customFormat="1" ht="51">
      <c r="A502" s="15">
        <f t="shared" si="35"/>
        <v>90</v>
      </c>
      <c r="B502" s="11" t="s">
        <v>605</v>
      </c>
      <c r="C502" s="12" t="s">
        <v>245</v>
      </c>
      <c r="D502" s="13">
        <v>12</v>
      </c>
      <c r="E502" s="14"/>
      <c r="F502" s="37">
        <f t="shared" si="34"/>
        <v>0</v>
      </c>
      <c r="G502" s="73"/>
      <c r="H502" s="83"/>
      <c r="I502" s="73"/>
    </row>
    <row r="503" spans="1:9" s="10" customFormat="1" ht="51">
      <c r="A503" s="15">
        <f t="shared" si="35"/>
        <v>91</v>
      </c>
      <c r="B503" s="11" t="s">
        <v>606</v>
      </c>
      <c r="C503" s="12" t="s">
        <v>432</v>
      </c>
      <c r="D503" s="13">
        <v>80</v>
      </c>
      <c r="E503" s="14"/>
      <c r="F503" s="37">
        <f t="shared" si="34"/>
        <v>0</v>
      </c>
      <c r="G503" s="73"/>
      <c r="H503" s="83"/>
      <c r="I503" s="73"/>
    </row>
    <row r="504" spans="1:9" s="10" customFormat="1" ht="63.75">
      <c r="A504" s="15">
        <f t="shared" si="35"/>
        <v>92</v>
      </c>
      <c r="B504" s="11" t="s">
        <v>607</v>
      </c>
      <c r="C504" s="12" t="s">
        <v>245</v>
      </c>
      <c r="D504" s="13">
        <v>21</v>
      </c>
      <c r="E504" s="14"/>
      <c r="F504" s="37">
        <f t="shared" si="34"/>
        <v>0</v>
      </c>
      <c r="G504" s="73"/>
      <c r="H504" s="83"/>
      <c r="I504" s="73"/>
    </row>
    <row r="505" spans="1:9" s="10" customFormat="1" ht="63.75">
      <c r="A505" s="15">
        <f t="shared" si="35"/>
        <v>93</v>
      </c>
      <c r="B505" s="11" t="s">
        <v>608</v>
      </c>
      <c r="C505" s="12" t="s">
        <v>432</v>
      </c>
      <c r="D505" s="13">
        <v>6</v>
      </c>
      <c r="E505" s="14"/>
      <c r="F505" s="37">
        <f t="shared" si="34"/>
        <v>0</v>
      </c>
      <c r="G505" s="73"/>
      <c r="H505" s="83"/>
      <c r="I505" s="73"/>
    </row>
    <row r="506" spans="1:9" s="10" customFormat="1" ht="63.75">
      <c r="A506" s="15">
        <f t="shared" si="35"/>
        <v>94</v>
      </c>
      <c r="B506" s="11" t="s">
        <v>609</v>
      </c>
      <c r="C506" s="12" t="s">
        <v>245</v>
      </c>
      <c r="D506" s="13">
        <v>12</v>
      </c>
      <c r="E506" s="14"/>
      <c r="F506" s="37">
        <f t="shared" si="34"/>
        <v>0</v>
      </c>
      <c r="G506" s="73"/>
      <c r="H506" s="83"/>
      <c r="I506" s="73"/>
    </row>
    <row r="507" spans="1:9" s="10" customFormat="1" ht="63.75">
      <c r="A507" s="15">
        <f t="shared" si="35"/>
        <v>95</v>
      </c>
      <c r="B507" s="11" t="s">
        <v>610</v>
      </c>
      <c r="C507" s="12" t="s">
        <v>245</v>
      </c>
      <c r="D507" s="13">
        <v>12</v>
      </c>
      <c r="E507" s="14"/>
      <c r="F507" s="37">
        <f t="shared" si="34"/>
        <v>0</v>
      </c>
      <c r="G507" s="73"/>
      <c r="H507" s="83"/>
      <c r="I507" s="73"/>
    </row>
    <row r="508" spans="1:9" s="10" customFormat="1" ht="63.75">
      <c r="A508" s="15">
        <f t="shared" si="35"/>
        <v>96</v>
      </c>
      <c r="B508" s="11" t="s">
        <v>611</v>
      </c>
      <c r="C508" s="12" t="s">
        <v>245</v>
      </c>
      <c r="D508" s="13">
        <v>6</v>
      </c>
      <c r="E508" s="14"/>
      <c r="F508" s="37">
        <f t="shared" si="34"/>
        <v>0</v>
      </c>
      <c r="G508" s="73"/>
      <c r="H508" s="83"/>
      <c r="I508" s="73"/>
    </row>
    <row r="509" spans="1:9" s="10" customFormat="1" ht="76.5">
      <c r="A509" s="15">
        <f t="shared" si="35"/>
        <v>97</v>
      </c>
      <c r="B509" s="11" t="s">
        <v>612</v>
      </c>
      <c r="C509" s="12" t="s">
        <v>432</v>
      </c>
      <c r="D509" s="13">
        <v>3</v>
      </c>
      <c r="E509" s="14"/>
      <c r="F509" s="37">
        <f t="shared" si="34"/>
        <v>0</v>
      </c>
      <c r="G509" s="73"/>
      <c r="H509" s="83"/>
      <c r="I509" s="73"/>
    </row>
    <row r="510" spans="1:9" s="10" customFormat="1" ht="38.25">
      <c r="A510" s="15">
        <f t="shared" si="35"/>
        <v>98</v>
      </c>
      <c r="B510" s="11" t="s">
        <v>613</v>
      </c>
      <c r="C510" s="12" t="s">
        <v>245</v>
      </c>
      <c r="D510" s="13">
        <v>6</v>
      </c>
      <c r="E510" s="14"/>
      <c r="F510" s="37">
        <f t="shared" si="34"/>
        <v>0</v>
      </c>
      <c r="G510" s="73"/>
      <c r="H510" s="83"/>
      <c r="I510" s="73"/>
    </row>
    <row r="511" spans="1:9" s="10" customFormat="1" ht="38.25">
      <c r="A511" s="15">
        <f t="shared" si="35"/>
        <v>99</v>
      </c>
      <c r="B511" s="11" t="s">
        <v>614</v>
      </c>
      <c r="C511" s="12" t="s">
        <v>245</v>
      </c>
      <c r="D511" s="13">
        <v>6</v>
      </c>
      <c r="E511" s="14"/>
      <c r="F511" s="37">
        <f t="shared" si="34"/>
        <v>0</v>
      </c>
      <c r="G511" s="73"/>
      <c r="H511" s="83"/>
      <c r="I511" s="73"/>
    </row>
    <row r="512" spans="1:9" s="10" customFormat="1" ht="51">
      <c r="A512" s="15">
        <f t="shared" si="35"/>
        <v>100</v>
      </c>
      <c r="B512" s="11" t="s">
        <v>615</v>
      </c>
      <c r="C512" s="12" t="s">
        <v>245</v>
      </c>
      <c r="D512" s="13">
        <v>6</v>
      </c>
      <c r="E512" s="14"/>
      <c r="F512" s="37">
        <f t="shared" si="34"/>
        <v>0</v>
      </c>
      <c r="G512" s="73"/>
      <c r="H512" s="83"/>
      <c r="I512" s="73"/>
    </row>
    <row r="513" spans="1:9" s="10" customFormat="1" ht="76.5">
      <c r="A513" s="15">
        <f t="shared" si="35"/>
        <v>101</v>
      </c>
      <c r="B513" s="11" t="s">
        <v>616</v>
      </c>
      <c r="C513" s="12" t="s">
        <v>245</v>
      </c>
      <c r="D513" s="13">
        <v>15</v>
      </c>
      <c r="E513" s="14"/>
      <c r="F513" s="37">
        <f t="shared" si="34"/>
        <v>0</v>
      </c>
      <c r="G513" s="73"/>
      <c r="H513" s="83"/>
      <c r="I513" s="73"/>
    </row>
    <row r="514" spans="1:9" s="10" customFormat="1" ht="38.25">
      <c r="A514" s="15">
        <f t="shared" si="35"/>
        <v>102</v>
      </c>
      <c r="B514" s="11" t="s">
        <v>617</v>
      </c>
      <c r="C514" s="12" t="s">
        <v>245</v>
      </c>
      <c r="D514" s="13">
        <v>3</v>
      </c>
      <c r="E514" s="14"/>
      <c r="F514" s="37">
        <f t="shared" si="34"/>
        <v>0</v>
      </c>
      <c r="G514" s="73"/>
      <c r="H514" s="83"/>
      <c r="I514" s="73"/>
    </row>
    <row r="515" spans="1:9" s="10" customFormat="1" ht="76.5">
      <c r="A515" s="15">
        <f t="shared" si="35"/>
        <v>103</v>
      </c>
      <c r="B515" s="11" t="s">
        <v>618</v>
      </c>
      <c r="C515" s="12" t="s">
        <v>245</v>
      </c>
      <c r="D515" s="13">
        <v>6</v>
      </c>
      <c r="E515" s="14"/>
      <c r="F515" s="37">
        <f t="shared" si="34"/>
        <v>0</v>
      </c>
      <c r="G515" s="73"/>
      <c r="H515" s="83"/>
      <c r="I515" s="73"/>
    </row>
    <row r="516" spans="1:9" s="10" customFormat="1" ht="76.5">
      <c r="A516" s="15">
        <f t="shared" si="35"/>
        <v>104</v>
      </c>
      <c r="B516" s="11" t="s">
        <v>619</v>
      </c>
      <c r="C516" s="12" t="s">
        <v>245</v>
      </c>
      <c r="D516" s="13">
        <v>3</v>
      </c>
      <c r="E516" s="14"/>
      <c r="F516" s="37">
        <f t="shared" si="34"/>
        <v>0</v>
      </c>
      <c r="G516" s="73"/>
      <c r="H516" s="83"/>
      <c r="I516" s="73"/>
    </row>
    <row r="517" spans="1:9" s="10" customFormat="1" ht="63.75">
      <c r="A517" s="15">
        <f t="shared" si="35"/>
        <v>105</v>
      </c>
      <c r="B517" s="11" t="s">
        <v>620</v>
      </c>
      <c r="C517" s="12" t="s">
        <v>245</v>
      </c>
      <c r="D517" s="13">
        <v>3</v>
      </c>
      <c r="E517" s="14"/>
      <c r="F517" s="37">
        <f t="shared" si="34"/>
        <v>0</v>
      </c>
      <c r="G517" s="73"/>
      <c r="H517" s="83"/>
      <c r="I517" s="73"/>
    </row>
    <row r="518" spans="1:9" s="10" customFormat="1" ht="38.25">
      <c r="A518" s="15">
        <f t="shared" si="35"/>
        <v>106</v>
      </c>
      <c r="B518" s="11" t="s">
        <v>621</v>
      </c>
      <c r="C518" s="12" t="s">
        <v>245</v>
      </c>
      <c r="D518" s="13">
        <v>3</v>
      </c>
      <c r="E518" s="14"/>
      <c r="F518" s="37">
        <f t="shared" si="34"/>
        <v>0</v>
      </c>
      <c r="G518" s="73"/>
      <c r="H518" s="83"/>
      <c r="I518" s="73"/>
    </row>
    <row r="519" spans="1:9" s="10" customFormat="1" ht="12.75">
      <c r="A519" s="15"/>
      <c r="B519" s="11" t="s">
        <v>622</v>
      </c>
      <c r="C519" s="12"/>
      <c r="D519" s="13"/>
      <c r="E519" s="14"/>
      <c r="F519" s="37"/>
      <c r="G519" s="73"/>
      <c r="H519" s="83"/>
      <c r="I519" s="73"/>
    </row>
    <row r="520" spans="1:9" s="10" customFormat="1" ht="76.5">
      <c r="A520" s="15">
        <f>A518+1</f>
        <v>107</v>
      </c>
      <c r="B520" s="11" t="s">
        <v>623</v>
      </c>
      <c r="C520" s="12" t="s">
        <v>432</v>
      </c>
      <c r="D520" s="13">
        <v>12</v>
      </c>
      <c r="E520" s="14"/>
      <c r="F520" s="37">
        <f t="shared" ref="F520:F527" si="36">ROUND(D520*E520,2)</f>
        <v>0</v>
      </c>
      <c r="G520" s="73"/>
      <c r="H520" s="83"/>
      <c r="I520" s="73"/>
    </row>
    <row r="521" spans="1:9" s="10" customFormat="1" ht="76.5">
      <c r="A521" s="15">
        <f t="shared" ref="A521:A527" si="37">A520+1</f>
        <v>108</v>
      </c>
      <c r="B521" s="11" t="s">
        <v>624</v>
      </c>
      <c r="C521" s="12" t="s">
        <v>432</v>
      </c>
      <c r="D521" s="13">
        <v>6</v>
      </c>
      <c r="E521" s="14"/>
      <c r="F521" s="37">
        <f t="shared" si="36"/>
        <v>0</v>
      </c>
      <c r="G521" s="73"/>
      <c r="H521" s="83"/>
      <c r="I521" s="73"/>
    </row>
    <row r="522" spans="1:9" s="10" customFormat="1" ht="76.5">
      <c r="A522" s="15">
        <f t="shared" si="37"/>
        <v>109</v>
      </c>
      <c r="B522" s="11" t="s">
        <v>625</v>
      </c>
      <c r="C522" s="12" t="s">
        <v>432</v>
      </c>
      <c r="D522" s="13">
        <v>6</v>
      </c>
      <c r="E522" s="14"/>
      <c r="F522" s="37">
        <f t="shared" si="36"/>
        <v>0</v>
      </c>
      <c r="G522" s="73"/>
      <c r="H522" s="83"/>
      <c r="I522" s="73"/>
    </row>
    <row r="523" spans="1:9" s="10" customFormat="1" ht="76.5">
      <c r="A523" s="15">
        <f t="shared" si="37"/>
        <v>110</v>
      </c>
      <c r="B523" s="11" t="s">
        <v>626</v>
      </c>
      <c r="C523" s="12" t="s">
        <v>432</v>
      </c>
      <c r="D523" s="13">
        <v>3</v>
      </c>
      <c r="E523" s="14"/>
      <c r="F523" s="37">
        <f t="shared" si="36"/>
        <v>0</v>
      </c>
      <c r="G523" s="73"/>
      <c r="H523" s="83"/>
      <c r="I523" s="73"/>
    </row>
    <row r="524" spans="1:9" s="10" customFormat="1" ht="76.5">
      <c r="A524" s="15">
        <f t="shared" si="37"/>
        <v>111</v>
      </c>
      <c r="B524" s="11" t="s">
        <v>627</v>
      </c>
      <c r="C524" s="12" t="s">
        <v>432</v>
      </c>
      <c r="D524" s="13">
        <v>3</v>
      </c>
      <c r="E524" s="14"/>
      <c r="F524" s="37">
        <f t="shared" si="36"/>
        <v>0</v>
      </c>
      <c r="G524" s="73"/>
      <c r="H524" s="83"/>
      <c r="I524" s="73"/>
    </row>
    <row r="525" spans="1:9" s="10" customFormat="1" ht="76.5">
      <c r="A525" s="15">
        <f t="shared" si="37"/>
        <v>112</v>
      </c>
      <c r="B525" s="11" t="s">
        <v>628</v>
      </c>
      <c r="C525" s="12" t="s">
        <v>432</v>
      </c>
      <c r="D525" s="13">
        <v>3</v>
      </c>
      <c r="E525" s="14"/>
      <c r="F525" s="37">
        <f t="shared" si="36"/>
        <v>0</v>
      </c>
      <c r="G525" s="73"/>
      <c r="H525" s="83"/>
      <c r="I525" s="73"/>
    </row>
    <row r="526" spans="1:9" s="10" customFormat="1" ht="76.5">
      <c r="A526" s="15">
        <f t="shared" si="37"/>
        <v>113</v>
      </c>
      <c r="B526" s="11" t="s">
        <v>629</v>
      </c>
      <c r="C526" s="12" t="s">
        <v>432</v>
      </c>
      <c r="D526" s="13">
        <v>3</v>
      </c>
      <c r="E526" s="14"/>
      <c r="F526" s="37">
        <f t="shared" si="36"/>
        <v>0</v>
      </c>
      <c r="G526" s="73"/>
      <c r="H526" s="83"/>
      <c r="I526" s="73"/>
    </row>
    <row r="527" spans="1:9" s="10" customFormat="1" ht="76.5">
      <c r="A527" s="15">
        <f t="shared" si="37"/>
        <v>114</v>
      </c>
      <c r="B527" s="11" t="s">
        <v>630</v>
      </c>
      <c r="C527" s="12" t="s">
        <v>432</v>
      </c>
      <c r="D527" s="13">
        <v>6</v>
      </c>
      <c r="E527" s="14"/>
      <c r="F527" s="37">
        <f t="shared" si="36"/>
        <v>0</v>
      </c>
      <c r="G527" s="73"/>
      <c r="H527" s="83"/>
      <c r="I527" s="73"/>
    </row>
    <row r="528" spans="1:9" s="10" customFormat="1" ht="12.75">
      <c r="A528" s="15"/>
      <c r="B528" s="11" t="s">
        <v>631</v>
      </c>
      <c r="C528" s="12"/>
      <c r="D528" s="13"/>
      <c r="E528" s="14"/>
      <c r="F528" s="37"/>
      <c r="G528" s="73"/>
      <c r="H528" s="83"/>
      <c r="I528" s="73"/>
    </row>
    <row r="529" spans="1:9" s="10" customFormat="1" ht="51">
      <c r="A529" s="15">
        <f>A527+1</f>
        <v>115</v>
      </c>
      <c r="B529" s="11" t="s">
        <v>632</v>
      </c>
      <c r="C529" s="12" t="s">
        <v>223</v>
      </c>
      <c r="D529" s="13">
        <v>20</v>
      </c>
      <c r="E529" s="14"/>
      <c r="F529" s="37">
        <f t="shared" ref="F529:F536" si="38">ROUND(D529*E529,2)</f>
        <v>0</v>
      </c>
      <c r="G529" s="73"/>
      <c r="H529" s="83"/>
      <c r="I529" s="73"/>
    </row>
    <row r="530" spans="1:9" s="10" customFormat="1" ht="63.75">
      <c r="A530" s="15">
        <f t="shared" ref="A530:A536" si="39">A529+1</f>
        <v>116</v>
      </c>
      <c r="B530" s="11" t="s">
        <v>633</v>
      </c>
      <c r="C530" s="12" t="s">
        <v>223</v>
      </c>
      <c r="D530" s="13">
        <v>20</v>
      </c>
      <c r="E530" s="14"/>
      <c r="F530" s="37">
        <f t="shared" si="38"/>
        <v>0</v>
      </c>
      <c r="G530" s="73"/>
      <c r="H530" s="83"/>
      <c r="I530" s="73"/>
    </row>
    <row r="531" spans="1:9" s="10" customFormat="1" ht="63.75">
      <c r="A531" s="15">
        <f t="shared" si="39"/>
        <v>117</v>
      </c>
      <c r="B531" s="11" t="s">
        <v>634</v>
      </c>
      <c r="C531" s="12" t="s">
        <v>432</v>
      </c>
      <c r="D531" s="13">
        <v>3</v>
      </c>
      <c r="E531" s="14"/>
      <c r="F531" s="37">
        <f t="shared" si="38"/>
        <v>0</v>
      </c>
      <c r="G531" s="73"/>
      <c r="H531" s="83"/>
      <c r="I531" s="73"/>
    </row>
    <row r="532" spans="1:9" s="10" customFormat="1" ht="51">
      <c r="A532" s="15">
        <f t="shared" si="39"/>
        <v>118</v>
      </c>
      <c r="B532" s="11" t="s">
        <v>635</v>
      </c>
      <c r="C532" s="12" t="s">
        <v>432</v>
      </c>
      <c r="D532" s="13">
        <v>3</v>
      </c>
      <c r="E532" s="14"/>
      <c r="F532" s="37">
        <f t="shared" si="38"/>
        <v>0</v>
      </c>
      <c r="G532" s="73"/>
      <c r="H532" s="83"/>
      <c r="I532" s="73"/>
    </row>
    <row r="533" spans="1:9" s="10" customFormat="1" ht="63.75">
      <c r="A533" s="15">
        <f t="shared" si="39"/>
        <v>119</v>
      </c>
      <c r="B533" s="11" t="s">
        <v>636</v>
      </c>
      <c r="C533" s="12" t="s">
        <v>432</v>
      </c>
      <c r="D533" s="13">
        <v>3</v>
      </c>
      <c r="E533" s="14"/>
      <c r="F533" s="37">
        <f t="shared" si="38"/>
        <v>0</v>
      </c>
      <c r="G533" s="73"/>
      <c r="H533" s="83"/>
      <c r="I533" s="73"/>
    </row>
    <row r="534" spans="1:9" s="10" customFormat="1" ht="51">
      <c r="A534" s="15">
        <f t="shared" si="39"/>
        <v>120</v>
      </c>
      <c r="B534" s="11" t="s">
        <v>637</v>
      </c>
      <c r="C534" s="12" t="s">
        <v>223</v>
      </c>
      <c r="D534" s="13">
        <v>15</v>
      </c>
      <c r="E534" s="14"/>
      <c r="F534" s="37">
        <f t="shared" si="38"/>
        <v>0</v>
      </c>
      <c r="G534" s="73"/>
      <c r="H534" s="83"/>
      <c r="I534" s="73"/>
    </row>
    <row r="535" spans="1:9" s="10" customFormat="1" ht="63.75">
      <c r="A535" s="15">
        <f t="shared" si="39"/>
        <v>121</v>
      </c>
      <c r="B535" s="11" t="s">
        <v>638</v>
      </c>
      <c r="C535" s="12" t="s">
        <v>245</v>
      </c>
      <c r="D535" s="13">
        <v>3</v>
      </c>
      <c r="E535" s="14"/>
      <c r="F535" s="37">
        <f t="shared" si="38"/>
        <v>0</v>
      </c>
      <c r="G535" s="73"/>
      <c r="H535" s="83"/>
      <c r="I535" s="73"/>
    </row>
    <row r="536" spans="1:9" s="10" customFormat="1" ht="51">
      <c r="A536" s="15">
        <f t="shared" si="39"/>
        <v>122</v>
      </c>
      <c r="B536" s="11" t="s">
        <v>639</v>
      </c>
      <c r="C536" s="12" t="s">
        <v>245</v>
      </c>
      <c r="D536" s="13">
        <v>3</v>
      </c>
      <c r="E536" s="14"/>
      <c r="F536" s="37">
        <f t="shared" si="38"/>
        <v>0</v>
      </c>
      <c r="G536" s="73"/>
      <c r="H536" s="83"/>
      <c r="I536" s="73"/>
    </row>
    <row r="537" spans="1:9" s="10" customFormat="1" ht="12.75">
      <c r="A537" s="15"/>
      <c r="B537" s="11" t="s">
        <v>640</v>
      </c>
      <c r="C537" s="12"/>
      <c r="D537" s="13"/>
      <c r="E537" s="14"/>
      <c r="F537" s="37"/>
      <c r="G537" s="73"/>
      <c r="H537" s="83"/>
      <c r="I537" s="73"/>
    </row>
    <row r="538" spans="1:9" s="10" customFormat="1" ht="63.75">
      <c r="A538" s="15">
        <f>A536+1</f>
        <v>123</v>
      </c>
      <c r="B538" s="11" t="s">
        <v>641</v>
      </c>
      <c r="C538" s="12" t="s">
        <v>245</v>
      </c>
      <c r="D538" s="13">
        <v>3</v>
      </c>
      <c r="E538" s="14"/>
      <c r="F538" s="37">
        <f>ROUND(D538*E538,2)</f>
        <v>0</v>
      </c>
      <c r="G538" s="73"/>
      <c r="H538" s="83"/>
      <c r="I538" s="73"/>
    </row>
    <row r="539" spans="1:9" s="10" customFormat="1" ht="63.75">
      <c r="A539" s="15">
        <f>A538+1</f>
        <v>124</v>
      </c>
      <c r="B539" s="11" t="s">
        <v>642</v>
      </c>
      <c r="C539" s="12" t="s">
        <v>245</v>
      </c>
      <c r="D539" s="13">
        <v>3</v>
      </c>
      <c r="E539" s="14"/>
      <c r="F539" s="37">
        <f>ROUND(D539*E539,2)</f>
        <v>0</v>
      </c>
      <c r="G539" s="73"/>
      <c r="H539" s="83"/>
      <c r="I539" s="73"/>
    </row>
    <row r="540" spans="1:9" s="10" customFormat="1" ht="51">
      <c r="A540" s="15">
        <f>A539+1</f>
        <v>125</v>
      </c>
      <c r="B540" s="11" t="s">
        <v>643</v>
      </c>
      <c r="C540" s="12" t="s">
        <v>245</v>
      </c>
      <c r="D540" s="13">
        <v>3</v>
      </c>
      <c r="E540" s="14"/>
      <c r="F540" s="37">
        <f>ROUND(D540*E540,2)</f>
        <v>0</v>
      </c>
      <c r="G540" s="73"/>
      <c r="H540" s="83"/>
      <c r="I540" s="73"/>
    </row>
    <row r="541" spans="1:9" s="10" customFormat="1" ht="12.75">
      <c r="A541" s="15"/>
      <c r="B541" s="11" t="s">
        <v>644</v>
      </c>
      <c r="C541" s="12"/>
      <c r="D541" s="13"/>
      <c r="E541" s="14"/>
      <c r="F541" s="37"/>
      <c r="G541" s="73"/>
      <c r="H541" s="83"/>
      <c r="I541" s="73"/>
    </row>
    <row r="542" spans="1:9" s="10" customFormat="1" ht="38.25">
      <c r="A542" s="15">
        <f>A540+1</f>
        <v>126</v>
      </c>
      <c r="B542" s="11" t="s">
        <v>645</v>
      </c>
      <c r="C542" s="12" t="s">
        <v>412</v>
      </c>
      <c r="D542" s="13">
        <v>15</v>
      </c>
      <c r="E542" s="14"/>
      <c r="F542" s="37">
        <f>ROUND(D542*E542,2)</f>
        <v>0</v>
      </c>
      <c r="G542" s="73"/>
      <c r="H542" s="83"/>
      <c r="I542" s="73"/>
    </row>
    <row r="543" spans="1:9" s="10" customFormat="1" ht="38.25">
      <c r="A543" s="15">
        <f>A542+1</f>
        <v>127</v>
      </c>
      <c r="B543" s="11" t="s">
        <v>646</v>
      </c>
      <c r="C543" s="12" t="s">
        <v>412</v>
      </c>
      <c r="D543" s="13">
        <v>15</v>
      </c>
      <c r="E543" s="14"/>
      <c r="F543" s="37">
        <f>ROUND(D543*E543,2)</f>
        <v>0</v>
      </c>
      <c r="G543" s="73"/>
      <c r="H543" s="83"/>
      <c r="I543" s="73"/>
    </row>
    <row r="544" spans="1:9" s="10" customFormat="1" ht="51">
      <c r="A544" s="15">
        <f>A543+1</f>
        <v>128</v>
      </c>
      <c r="B544" s="11" t="s">
        <v>647</v>
      </c>
      <c r="C544" s="12" t="s">
        <v>412</v>
      </c>
      <c r="D544" s="13">
        <v>3</v>
      </c>
      <c r="E544" s="14"/>
      <c r="F544" s="37">
        <f>ROUND(D544*E544,2)</f>
        <v>0</v>
      </c>
      <c r="G544" s="73"/>
      <c r="H544" s="83"/>
      <c r="I544" s="73"/>
    </row>
    <row r="545" spans="1:9" s="10" customFormat="1" ht="51">
      <c r="A545" s="15">
        <f>A544+1</f>
        <v>129</v>
      </c>
      <c r="B545" s="11" t="s">
        <v>648</v>
      </c>
      <c r="C545" s="12" t="s">
        <v>245</v>
      </c>
      <c r="D545" s="13">
        <v>36</v>
      </c>
      <c r="E545" s="14"/>
      <c r="F545" s="37">
        <f>ROUND(D545*E545,2)</f>
        <v>0</v>
      </c>
      <c r="G545" s="73"/>
      <c r="H545" s="83"/>
      <c r="I545" s="73"/>
    </row>
    <row r="546" spans="1:9" s="10" customFormat="1" ht="12.75">
      <c r="A546" s="15"/>
      <c r="B546" s="11" t="s">
        <v>649</v>
      </c>
      <c r="C546" s="12"/>
      <c r="D546" s="13"/>
      <c r="E546" s="14"/>
      <c r="F546" s="37"/>
      <c r="G546" s="73"/>
      <c r="H546" s="83"/>
      <c r="I546" s="73"/>
    </row>
    <row r="547" spans="1:9" s="10" customFormat="1" ht="63.75">
      <c r="A547" s="15">
        <f>A545+1</f>
        <v>130</v>
      </c>
      <c r="B547" s="11" t="s">
        <v>650</v>
      </c>
      <c r="C547" s="12" t="s">
        <v>245</v>
      </c>
      <c r="D547" s="13">
        <v>15</v>
      </c>
      <c r="E547" s="14"/>
      <c r="F547" s="37">
        <f t="shared" ref="F547:F558" si="40">ROUND(D547*E547,2)</f>
        <v>0</v>
      </c>
      <c r="G547" s="73"/>
      <c r="H547" s="83"/>
      <c r="I547" s="73"/>
    </row>
    <row r="548" spans="1:9" s="10" customFormat="1" ht="63.75">
      <c r="A548" s="15">
        <f t="shared" ref="A548:A558" si="41">A547+1</f>
        <v>131</v>
      </c>
      <c r="B548" s="11" t="s">
        <v>651</v>
      </c>
      <c r="C548" s="12" t="s">
        <v>245</v>
      </c>
      <c r="D548" s="13">
        <v>21</v>
      </c>
      <c r="E548" s="14"/>
      <c r="F548" s="37">
        <f t="shared" si="40"/>
        <v>0</v>
      </c>
      <c r="G548" s="73"/>
      <c r="H548" s="83"/>
      <c r="I548" s="73"/>
    </row>
    <row r="549" spans="1:9" s="10" customFormat="1" ht="63.75">
      <c r="A549" s="15">
        <f t="shared" si="41"/>
        <v>132</v>
      </c>
      <c r="B549" s="11" t="s">
        <v>652</v>
      </c>
      <c r="C549" s="12" t="s">
        <v>245</v>
      </c>
      <c r="D549" s="13">
        <v>15</v>
      </c>
      <c r="E549" s="14"/>
      <c r="F549" s="37">
        <f t="shared" si="40"/>
        <v>0</v>
      </c>
      <c r="G549" s="73"/>
      <c r="H549" s="83"/>
      <c r="I549" s="73"/>
    </row>
    <row r="550" spans="1:9" s="10" customFormat="1" ht="63.75">
      <c r="A550" s="15">
        <f t="shared" si="41"/>
        <v>133</v>
      </c>
      <c r="B550" s="11" t="s">
        <v>653</v>
      </c>
      <c r="C550" s="12" t="s">
        <v>223</v>
      </c>
      <c r="D550" s="13">
        <v>15</v>
      </c>
      <c r="E550" s="14"/>
      <c r="F550" s="37">
        <f t="shared" si="40"/>
        <v>0</v>
      </c>
      <c r="G550" s="73"/>
      <c r="H550" s="83"/>
      <c r="I550" s="73"/>
    </row>
    <row r="551" spans="1:9" s="10" customFormat="1" ht="63.75">
      <c r="A551" s="15">
        <f t="shared" si="41"/>
        <v>134</v>
      </c>
      <c r="B551" s="11" t="s">
        <v>654</v>
      </c>
      <c r="C551" s="12" t="s">
        <v>245</v>
      </c>
      <c r="D551" s="13">
        <v>21</v>
      </c>
      <c r="E551" s="14"/>
      <c r="F551" s="37">
        <f t="shared" si="40"/>
        <v>0</v>
      </c>
      <c r="G551" s="73"/>
      <c r="H551" s="83"/>
      <c r="I551" s="73"/>
    </row>
    <row r="552" spans="1:9" s="10" customFormat="1" ht="76.5">
      <c r="A552" s="15">
        <f t="shared" si="41"/>
        <v>135</v>
      </c>
      <c r="B552" s="11" t="s">
        <v>655</v>
      </c>
      <c r="C552" s="12" t="s">
        <v>245</v>
      </c>
      <c r="D552" s="13">
        <v>21</v>
      </c>
      <c r="E552" s="14"/>
      <c r="F552" s="37">
        <f t="shared" si="40"/>
        <v>0</v>
      </c>
      <c r="G552" s="73"/>
      <c r="H552" s="83"/>
      <c r="I552" s="73"/>
    </row>
    <row r="553" spans="1:9" s="10" customFormat="1" ht="76.5">
      <c r="A553" s="15">
        <f t="shared" si="41"/>
        <v>136</v>
      </c>
      <c r="B553" s="11" t="s">
        <v>656</v>
      </c>
      <c r="C553" s="12" t="s">
        <v>245</v>
      </c>
      <c r="D553" s="13">
        <v>15</v>
      </c>
      <c r="E553" s="14"/>
      <c r="F553" s="37">
        <f t="shared" si="40"/>
        <v>0</v>
      </c>
      <c r="G553" s="73"/>
      <c r="H553" s="83"/>
      <c r="I553" s="73"/>
    </row>
    <row r="554" spans="1:9" s="10" customFormat="1" ht="51">
      <c r="A554" s="15">
        <f t="shared" si="41"/>
        <v>137</v>
      </c>
      <c r="B554" s="11" t="s">
        <v>657</v>
      </c>
      <c r="C554" s="12" t="s">
        <v>245</v>
      </c>
      <c r="D554" s="13">
        <v>6</v>
      </c>
      <c r="E554" s="14"/>
      <c r="F554" s="37">
        <f t="shared" si="40"/>
        <v>0</v>
      </c>
      <c r="G554" s="73"/>
      <c r="H554" s="83"/>
      <c r="I554" s="73"/>
    </row>
    <row r="555" spans="1:9" s="10" customFormat="1" ht="51">
      <c r="A555" s="15">
        <f t="shared" si="41"/>
        <v>138</v>
      </c>
      <c r="B555" s="11" t="s">
        <v>658</v>
      </c>
      <c r="C555" s="12" t="s">
        <v>245</v>
      </c>
      <c r="D555" s="13">
        <v>15</v>
      </c>
      <c r="E555" s="14"/>
      <c r="F555" s="37">
        <f t="shared" si="40"/>
        <v>0</v>
      </c>
      <c r="G555" s="73"/>
      <c r="H555" s="83"/>
      <c r="I555" s="73"/>
    </row>
    <row r="556" spans="1:9" s="10" customFormat="1" ht="51">
      <c r="A556" s="15">
        <f t="shared" si="41"/>
        <v>139</v>
      </c>
      <c r="B556" s="11" t="s">
        <v>659</v>
      </c>
      <c r="C556" s="12" t="s">
        <v>245</v>
      </c>
      <c r="D556" s="13">
        <v>42</v>
      </c>
      <c r="E556" s="14"/>
      <c r="F556" s="37">
        <f t="shared" si="40"/>
        <v>0</v>
      </c>
      <c r="G556" s="73"/>
      <c r="H556" s="83"/>
      <c r="I556" s="73"/>
    </row>
    <row r="557" spans="1:9" s="10" customFormat="1" ht="51">
      <c r="A557" s="15">
        <f t="shared" si="41"/>
        <v>140</v>
      </c>
      <c r="B557" s="11" t="s">
        <v>660</v>
      </c>
      <c r="C557" s="12" t="s">
        <v>661</v>
      </c>
      <c r="D557" s="13">
        <v>102</v>
      </c>
      <c r="E557" s="14"/>
      <c r="F557" s="37">
        <f t="shared" si="40"/>
        <v>0</v>
      </c>
      <c r="G557" s="73"/>
      <c r="H557" s="83"/>
      <c r="I557" s="73"/>
    </row>
    <row r="558" spans="1:9" s="10" customFormat="1" ht="51">
      <c r="A558" s="15">
        <f t="shared" si="41"/>
        <v>141</v>
      </c>
      <c r="B558" s="11" t="s">
        <v>662</v>
      </c>
      <c r="C558" s="12" t="s">
        <v>661</v>
      </c>
      <c r="D558" s="13">
        <v>102</v>
      </c>
      <c r="E558" s="14"/>
      <c r="F558" s="37">
        <f t="shared" si="40"/>
        <v>0</v>
      </c>
      <c r="G558" s="73"/>
      <c r="H558" s="83"/>
      <c r="I558" s="73"/>
    </row>
    <row r="559" spans="1:9" s="10" customFormat="1" ht="25.5">
      <c r="A559" s="15"/>
      <c r="B559" s="11" t="s">
        <v>663</v>
      </c>
      <c r="C559" s="12"/>
      <c r="D559" s="13"/>
      <c r="E559" s="14"/>
      <c r="F559" s="37"/>
      <c r="G559" s="73"/>
      <c r="H559" s="83"/>
      <c r="I559" s="73"/>
    </row>
    <row r="560" spans="1:9" s="10" customFormat="1" ht="63.75">
      <c r="A560" s="15">
        <f>A558+1</f>
        <v>142</v>
      </c>
      <c r="B560" s="11" t="s">
        <v>664</v>
      </c>
      <c r="C560" s="12" t="s">
        <v>245</v>
      </c>
      <c r="D560" s="13">
        <v>12</v>
      </c>
      <c r="E560" s="14"/>
      <c r="F560" s="37">
        <f t="shared" ref="F560:F575" si="42">ROUND(D560*E560,2)</f>
        <v>0</v>
      </c>
      <c r="G560" s="73"/>
      <c r="H560" s="83"/>
      <c r="I560" s="73"/>
    </row>
    <row r="561" spans="1:9" s="10" customFormat="1" ht="63.75">
      <c r="A561" s="15">
        <f t="shared" ref="A561:A575" si="43">A560+1</f>
        <v>143</v>
      </c>
      <c r="B561" s="11" t="s">
        <v>665</v>
      </c>
      <c r="C561" s="12" t="s">
        <v>245</v>
      </c>
      <c r="D561" s="13">
        <v>12</v>
      </c>
      <c r="E561" s="14"/>
      <c r="F561" s="37">
        <f t="shared" si="42"/>
        <v>0</v>
      </c>
      <c r="G561" s="73"/>
      <c r="H561" s="83"/>
      <c r="I561" s="73"/>
    </row>
    <row r="562" spans="1:9" s="10" customFormat="1" ht="63.75">
      <c r="A562" s="15">
        <f t="shared" si="43"/>
        <v>144</v>
      </c>
      <c r="B562" s="11" t="s">
        <v>666</v>
      </c>
      <c r="C562" s="12" t="s">
        <v>245</v>
      </c>
      <c r="D562" s="13">
        <v>12</v>
      </c>
      <c r="E562" s="14"/>
      <c r="F562" s="37">
        <f t="shared" si="42"/>
        <v>0</v>
      </c>
      <c r="G562" s="73"/>
      <c r="H562" s="83"/>
      <c r="I562" s="73"/>
    </row>
    <row r="563" spans="1:9" s="10" customFormat="1" ht="76.5">
      <c r="A563" s="15">
        <f t="shared" si="43"/>
        <v>145</v>
      </c>
      <c r="B563" s="11" t="s">
        <v>667</v>
      </c>
      <c r="C563" s="12" t="s">
        <v>245</v>
      </c>
      <c r="D563" s="13">
        <v>12</v>
      </c>
      <c r="E563" s="14"/>
      <c r="F563" s="37">
        <f t="shared" si="42"/>
        <v>0</v>
      </c>
      <c r="G563" s="73"/>
      <c r="H563" s="83"/>
      <c r="I563" s="73"/>
    </row>
    <row r="564" spans="1:9" s="10" customFormat="1" ht="63.75">
      <c r="A564" s="15">
        <f t="shared" si="43"/>
        <v>146</v>
      </c>
      <c r="B564" s="11" t="s">
        <v>668</v>
      </c>
      <c r="C564" s="12" t="s">
        <v>245</v>
      </c>
      <c r="D564" s="13">
        <v>12</v>
      </c>
      <c r="E564" s="14"/>
      <c r="F564" s="37">
        <f t="shared" si="42"/>
        <v>0</v>
      </c>
      <c r="G564" s="73"/>
      <c r="H564" s="83"/>
      <c r="I564" s="73"/>
    </row>
    <row r="565" spans="1:9" s="10" customFormat="1" ht="63.75">
      <c r="A565" s="15">
        <f t="shared" si="43"/>
        <v>147</v>
      </c>
      <c r="B565" s="11" t="s">
        <v>669</v>
      </c>
      <c r="C565" s="12" t="s">
        <v>245</v>
      </c>
      <c r="D565" s="13">
        <v>3</v>
      </c>
      <c r="E565" s="14"/>
      <c r="F565" s="37">
        <f t="shared" si="42"/>
        <v>0</v>
      </c>
      <c r="G565" s="73"/>
      <c r="H565" s="83"/>
      <c r="I565" s="73"/>
    </row>
    <row r="566" spans="1:9" s="10" customFormat="1" ht="63.75">
      <c r="A566" s="15">
        <f t="shared" si="43"/>
        <v>148</v>
      </c>
      <c r="B566" s="11" t="s">
        <v>670</v>
      </c>
      <c r="C566" s="12" t="s">
        <v>245</v>
      </c>
      <c r="D566" s="13">
        <v>3</v>
      </c>
      <c r="E566" s="14"/>
      <c r="F566" s="37">
        <f t="shared" si="42"/>
        <v>0</v>
      </c>
      <c r="G566" s="73"/>
      <c r="H566" s="83"/>
      <c r="I566" s="73"/>
    </row>
    <row r="567" spans="1:9" s="10" customFormat="1" ht="63.75">
      <c r="A567" s="15">
        <f t="shared" si="43"/>
        <v>149</v>
      </c>
      <c r="B567" s="11" t="s">
        <v>671</v>
      </c>
      <c r="C567" s="12" t="s">
        <v>245</v>
      </c>
      <c r="D567" s="13">
        <v>3</v>
      </c>
      <c r="E567" s="14"/>
      <c r="F567" s="37">
        <f t="shared" si="42"/>
        <v>0</v>
      </c>
      <c r="G567" s="73"/>
      <c r="H567" s="83"/>
      <c r="I567" s="73"/>
    </row>
    <row r="568" spans="1:9" s="10" customFormat="1" ht="63.75">
      <c r="A568" s="15">
        <f t="shared" si="43"/>
        <v>150</v>
      </c>
      <c r="B568" s="11" t="s">
        <v>672</v>
      </c>
      <c r="C568" s="12" t="s">
        <v>432</v>
      </c>
      <c r="D568" s="13">
        <v>15</v>
      </c>
      <c r="E568" s="14"/>
      <c r="F568" s="37">
        <f t="shared" si="42"/>
        <v>0</v>
      </c>
      <c r="G568" s="73"/>
      <c r="H568" s="83"/>
      <c r="I568" s="73"/>
    </row>
    <row r="569" spans="1:9" s="10" customFormat="1" ht="51">
      <c r="A569" s="15">
        <f t="shared" si="43"/>
        <v>151</v>
      </c>
      <c r="B569" s="11" t="s">
        <v>673</v>
      </c>
      <c r="C569" s="12" t="s">
        <v>432</v>
      </c>
      <c r="D569" s="13">
        <v>15</v>
      </c>
      <c r="E569" s="14"/>
      <c r="F569" s="37">
        <f t="shared" si="42"/>
        <v>0</v>
      </c>
      <c r="G569" s="73"/>
      <c r="H569" s="83"/>
      <c r="I569" s="73"/>
    </row>
    <row r="570" spans="1:9" s="10" customFormat="1" ht="63.75">
      <c r="A570" s="15">
        <f t="shared" si="43"/>
        <v>152</v>
      </c>
      <c r="B570" s="11" t="s">
        <v>674</v>
      </c>
      <c r="C570" s="12" t="s">
        <v>432</v>
      </c>
      <c r="D570" s="13">
        <v>12</v>
      </c>
      <c r="E570" s="14"/>
      <c r="F570" s="37">
        <f t="shared" si="42"/>
        <v>0</v>
      </c>
      <c r="G570" s="73"/>
      <c r="H570" s="83"/>
      <c r="I570" s="73"/>
    </row>
    <row r="571" spans="1:9" s="10" customFormat="1" ht="76.5">
      <c r="A571" s="15">
        <f t="shared" si="43"/>
        <v>153</v>
      </c>
      <c r="B571" s="11" t="s">
        <v>675</v>
      </c>
      <c r="C571" s="12" t="s">
        <v>175</v>
      </c>
      <c r="D571" s="13">
        <v>12</v>
      </c>
      <c r="E571" s="14"/>
      <c r="F571" s="37">
        <f t="shared" si="42"/>
        <v>0</v>
      </c>
      <c r="G571" s="73"/>
      <c r="H571" s="83"/>
      <c r="I571" s="73"/>
    </row>
    <row r="572" spans="1:9" s="10" customFormat="1" ht="51">
      <c r="A572" s="15">
        <f t="shared" si="43"/>
        <v>154</v>
      </c>
      <c r="B572" s="11" t="s">
        <v>676</v>
      </c>
      <c r="C572" s="12" t="s">
        <v>223</v>
      </c>
      <c r="D572" s="13">
        <v>6</v>
      </c>
      <c r="E572" s="14"/>
      <c r="F572" s="37">
        <f t="shared" si="42"/>
        <v>0</v>
      </c>
      <c r="G572" s="73"/>
      <c r="H572" s="83"/>
      <c r="I572" s="73"/>
    </row>
    <row r="573" spans="1:9" s="10" customFormat="1" ht="63.75">
      <c r="A573" s="15">
        <f t="shared" si="43"/>
        <v>155</v>
      </c>
      <c r="B573" s="11" t="s">
        <v>677</v>
      </c>
      <c r="C573" s="12" t="s">
        <v>245</v>
      </c>
      <c r="D573" s="13">
        <v>20</v>
      </c>
      <c r="E573" s="14"/>
      <c r="F573" s="37">
        <f t="shared" si="42"/>
        <v>0</v>
      </c>
      <c r="G573" s="73"/>
      <c r="H573" s="83"/>
      <c r="I573" s="73"/>
    </row>
    <row r="574" spans="1:9" s="10" customFormat="1" ht="63.75">
      <c r="A574" s="15">
        <f t="shared" si="43"/>
        <v>156</v>
      </c>
      <c r="B574" s="11" t="s">
        <v>678</v>
      </c>
      <c r="C574" s="12" t="s">
        <v>245</v>
      </c>
      <c r="D574" s="13">
        <v>20</v>
      </c>
      <c r="E574" s="14"/>
      <c r="F574" s="37">
        <f t="shared" si="42"/>
        <v>0</v>
      </c>
      <c r="G574" s="73"/>
      <c r="H574" s="83"/>
      <c r="I574" s="73"/>
    </row>
    <row r="575" spans="1:9" s="10" customFormat="1" ht="63.75">
      <c r="A575" s="15">
        <f t="shared" si="43"/>
        <v>157</v>
      </c>
      <c r="B575" s="11" t="s">
        <v>679</v>
      </c>
      <c r="C575" s="12" t="s">
        <v>245</v>
      </c>
      <c r="D575" s="13">
        <v>80</v>
      </c>
      <c r="E575" s="14"/>
      <c r="F575" s="37">
        <f t="shared" si="42"/>
        <v>0</v>
      </c>
      <c r="G575" s="73"/>
      <c r="H575" s="76"/>
      <c r="I575" s="73"/>
    </row>
    <row r="576" spans="1:9" s="10" customFormat="1">
      <c r="A576" s="60" t="s">
        <v>680</v>
      </c>
      <c r="B576" s="61"/>
      <c r="C576" s="61"/>
      <c r="D576" s="61"/>
      <c r="E576" s="62"/>
      <c r="F576" s="38">
        <f>SUM(F399:F575)</f>
        <v>0</v>
      </c>
      <c r="G576" s="73"/>
      <c r="H576" s="83"/>
      <c r="I576" s="73"/>
    </row>
    <row r="577" spans="1:9" s="10" customFormat="1" ht="12.75">
      <c r="A577" s="15"/>
      <c r="B577" s="11"/>
      <c r="C577" s="15"/>
      <c r="D577" s="16"/>
      <c r="E577" s="17"/>
      <c r="F577" s="39"/>
      <c r="G577" s="73"/>
      <c r="H577" s="83"/>
      <c r="I577" s="73"/>
    </row>
    <row r="578" spans="1:9" s="26" customFormat="1" ht="25.5">
      <c r="A578" s="9" t="s">
        <v>46</v>
      </c>
      <c r="B578" s="24" t="s">
        <v>47</v>
      </c>
      <c r="C578" s="24" t="s">
        <v>170</v>
      </c>
      <c r="D578" s="25" t="s">
        <v>184</v>
      </c>
      <c r="E578" s="34" t="s">
        <v>172</v>
      </c>
      <c r="F578" s="40" t="s">
        <v>173</v>
      </c>
      <c r="G578" s="72"/>
      <c r="H578" s="82"/>
      <c r="I578" s="72"/>
    </row>
    <row r="579" spans="1:9" s="10" customFormat="1" ht="51">
      <c r="A579" s="15">
        <f>1</f>
        <v>1</v>
      </c>
      <c r="B579" s="11" t="s">
        <v>681</v>
      </c>
      <c r="C579" s="12" t="s">
        <v>245</v>
      </c>
      <c r="D579" s="13">
        <v>27</v>
      </c>
      <c r="E579" s="14"/>
      <c r="F579" s="37">
        <f t="shared" ref="F579:F589" si="44">ROUND(D579*E579,2)</f>
        <v>0</v>
      </c>
      <c r="G579" s="73"/>
      <c r="H579" s="83"/>
      <c r="I579" s="73"/>
    </row>
    <row r="580" spans="1:9" s="10" customFormat="1" ht="63.75">
      <c r="A580" s="15">
        <f t="shared" ref="A580:A589" si="45">A579+1</f>
        <v>2</v>
      </c>
      <c r="B580" s="11" t="s">
        <v>682</v>
      </c>
      <c r="C580" s="12" t="s">
        <v>245</v>
      </c>
      <c r="D580" s="13">
        <v>6</v>
      </c>
      <c r="E580" s="14"/>
      <c r="F580" s="37">
        <f t="shared" si="44"/>
        <v>0</v>
      </c>
      <c r="G580" s="73"/>
      <c r="H580" s="83"/>
      <c r="I580" s="73"/>
    </row>
    <row r="581" spans="1:9" s="10" customFormat="1" ht="63.75">
      <c r="A581" s="15">
        <f t="shared" si="45"/>
        <v>3</v>
      </c>
      <c r="B581" s="11" t="s">
        <v>683</v>
      </c>
      <c r="C581" s="12" t="s">
        <v>245</v>
      </c>
      <c r="D581" s="13">
        <v>6</v>
      </c>
      <c r="E581" s="14"/>
      <c r="F581" s="37">
        <f t="shared" si="44"/>
        <v>0</v>
      </c>
      <c r="G581" s="73"/>
      <c r="H581" s="83"/>
      <c r="I581" s="73"/>
    </row>
    <row r="582" spans="1:9" s="10" customFormat="1" ht="38.25">
      <c r="A582" s="15">
        <f t="shared" si="45"/>
        <v>4</v>
      </c>
      <c r="B582" s="11" t="s">
        <v>684</v>
      </c>
      <c r="C582" s="12" t="s">
        <v>223</v>
      </c>
      <c r="D582" s="13">
        <v>50</v>
      </c>
      <c r="E582" s="14"/>
      <c r="F582" s="37">
        <f t="shared" si="44"/>
        <v>0</v>
      </c>
      <c r="G582" s="73"/>
      <c r="H582" s="83"/>
      <c r="I582" s="73"/>
    </row>
    <row r="583" spans="1:9" s="10" customFormat="1" ht="51">
      <c r="A583" s="15">
        <f t="shared" si="45"/>
        <v>5</v>
      </c>
      <c r="B583" s="11" t="s">
        <v>685</v>
      </c>
      <c r="C583" s="12" t="s">
        <v>245</v>
      </c>
      <c r="D583" s="13">
        <v>51</v>
      </c>
      <c r="E583" s="14"/>
      <c r="F583" s="37">
        <f t="shared" si="44"/>
        <v>0</v>
      </c>
      <c r="G583" s="73"/>
      <c r="H583" s="83"/>
      <c r="I583" s="73"/>
    </row>
    <row r="584" spans="1:9" s="10" customFormat="1" ht="51">
      <c r="A584" s="15">
        <f t="shared" si="45"/>
        <v>6</v>
      </c>
      <c r="B584" s="11" t="s">
        <v>686</v>
      </c>
      <c r="C584" s="12" t="s">
        <v>245</v>
      </c>
      <c r="D584" s="13">
        <v>27</v>
      </c>
      <c r="E584" s="14"/>
      <c r="F584" s="37">
        <f t="shared" si="44"/>
        <v>0</v>
      </c>
      <c r="G584" s="73"/>
      <c r="H584" s="83"/>
      <c r="I584" s="73"/>
    </row>
    <row r="585" spans="1:9" s="10" customFormat="1" ht="89.25">
      <c r="A585" s="15">
        <f t="shared" si="45"/>
        <v>7</v>
      </c>
      <c r="B585" s="11" t="s">
        <v>687</v>
      </c>
      <c r="C585" s="12" t="s">
        <v>245</v>
      </c>
      <c r="D585" s="13">
        <v>6</v>
      </c>
      <c r="E585" s="14"/>
      <c r="F585" s="37">
        <f t="shared" si="44"/>
        <v>0</v>
      </c>
      <c r="G585" s="73"/>
      <c r="H585" s="83"/>
      <c r="I585" s="73"/>
    </row>
    <row r="586" spans="1:9" s="10" customFormat="1" ht="63.75">
      <c r="A586" s="15">
        <f t="shared" si="45"/>
        <v>8</v>
      </c>
      <c r="B586" s="11" t="s">
        <v>688</v>
      </c>
      <c r="C586" s="12" t="s">
        <v>223</v>
      </c>
      <c r="D586" s="13">
        <v>50</v>
      </c>
      <c r="E586" s="14"/>
      <c r="F586" s="37">
        <f t="shared" si="44"/>
        <v>0</v>
      </c>
      <c r="G586" s="73"/>
      <c r="H586" s="83"/>
      <c r="I586" s="73"/>
    </row>
    <row r="587" spans="1:9" s="10" customFormat="1" ht="76.5">
      <c r="A587" s="15">
        <f t="shared" si="45"/>
        <v>9</v>
      </c>
      <c r="B587" s="11" t="s">
        <v>689</v>
      </c>
      <c r="C587" s="12" t="s">
        <v>245</v>
      </c>
      <c r="D587" s="13">
        <v>120</v>
      </c>
      <c r="E587" s="14"/>
      <c r="F587" s="37">
        <f t="shared" si="44"/>
        <v>0</v>
      </c>
      <c r="G587" s="73"/>
      <c r="H587" s="83"/>
      <c r="I587" s="73"/>
    </row>
    <row r="588" spans="1:9" s="10" customFormat="1" ht="76.5">
      <c r="A588" s="15">
        <f t="shared" si="45"/>
        <v>10</v>
      </c>
      <c r="B588" s="11" t="s">
        <v>690</v>
      </c>
      <c r="C588" s="12" t="s">
        <v>223</v>
      </c>
      <c r="D588" s="13">
        <v>2500</v>
      </c>
      <c r="E588" s="14"/>
      <c r="F588" s="37">
        <f t="shared" si="44"/>
        <v>0</v>
      </c>
      <c r="G588" s="73"/>
      <c r="H588" s="83"/>
      <c r="I588" s="73"/>
    </row>
    <row r="589" spans="1:9" s="10" customFormat="1" ht="63.75">
      <c r="A589" s="15">
        <f t="shared" si="45"/>
        <v>11</v>
      </c>
      <c r="B589" s="11" t="s">
        <v>691</v>
      </c>
      <c r="C589" s="12" t="s">
        <v>245</v>
      </c>
      <c r="D589" s="13">
        <v>80</v>
      </c>
      <c r="E589" s="14"/>
      <c r="F589" s="37">
        <f t="shared" si="44"/>
        <v>0</v>
      </c>
      <c r="G589" s="73"/>
      <c r="H589" s="76"/>
      <c r="I589" s="73"/>
    </row>
    <row r="590" spans="1:9" s="10" customFormat="1">
      <c r="A590" s="60" t="s">
        <v>692</v>
      </c>
      <c r="B590" s="61"/>
      <c r="C590" s="61"/>
      <c r="D590" s="61"/>
      <c r="E590" s="62"/>
      <c r="F590" s="38">
        <f>SUM(F579:F589)</f>
        <v>0</v>
      </c>
      <c r="G590" s="73"/>
      <c r="H590" s="83"/>
      <c r="I590" s="73"/>
    </row>
    <row r="591" spans="1:9" s="10" customFormat="1" ht="12.75">
      <c r="A591" s="15"/>
      <c r="B591" s="11"/>
      <c r="C591" s="15"/>
      <c r="D591" s="16"/>
      <c r="E591" s="17"/>
      <c r="F591" s="39"/>
      <c r="G591" s="73"/>
      <c r="H591" s="83"/>
      <c r="I591" s="73"/>
    </row>
    <row r="592" spans="1:9" s="26" customFormat="1" ht="25.5">
      <c r="A592" s="9" t="s">
        <v>49</v>
      </c>
      <c r="B592" s="24" t="s">
        <v>50</v>
      </c>
      <c r="C592" s="24" t="s">
        <v>170</v>
      </c>
      <c r="D592" s="25" t="s">
        <v>184</v>
      </c>
      <c r="E592" s="34" t="s">
        <v>172</v>
      </c>
      <c r="F592" s="40" t="s">
        <v>173</v>
      </c>
      <c r="G592" s="72"/>
      <c r="H592" s="82"/>
      <c r="I592" s="72"/>
    </row>
    <row r="593" spans="1:9" s="10" customFormat="1" ht="51">
      <c r="A593" s="15">
        <f>1</f>
        <v>1</v>
      </c>
      <c r="B593" s="11" t="s">
        <v>693</v>
      </c>
      <c r="C593" s="12" t="s">
        <v>180</v>
      </c>
      <c r="D593" s="13">
        <v>1600</v>
      </c>
      <c r="E593" s="14"/>
      <c r="F593" s="37">
        <f t="shared" ref="F593:F621" si="46">ROUND(D593*E593,2)</f>
        <v>0</v>
      </c>
      <c r="G593" s="73"/>
      <c r="H593" s="83"/>
      <c r="I593" s="73"/>
    </row>
    <row r="594" spans="1:9" s="10" customFormat="1" ht="51">
      <c r="A594" s="15">
        <f t="shared" ref="A594:A621" si="47">A593+1</f>
        <v>2</v>
      </c>
      <c r="B594" s="11" t="s">
        <v>694</v>
      </c>
      <c r="C594" s="12" t="s">
        <v>180</v>
      </c>
      <c r="D594" s="13">
        <v>1600</v>
      </c>
      <c r="E594" s="14"/>
      <c r="F594" s="37">
        <f t="shared" si="46"/>
        <v>0</v>
      </c>
      <c r="G594" s="73"/>
      <c r="H594" s="83"/>
      <c r="I594" s="73"/>
    </row>
    <row r="595" spans="1:9" s="10" customFormat="1" ht="38.25">
      <c r="A595" s="15">
        <f t="shared" si="47"/>
        <v>3</v>
      </c>
      <c r="B595" s="11" t="s">
        <v>695</v>
      </c>
      <c r="C595" s="12" t="s">
        <v>180</v>
      </c>
      <c r="D595" s="13">
        <v>1600</v>
      </c>
      <c r="E595" s="14"/>
      <c r="F595" s="37">
        <f t="shared" si="46"/>
        <v>0</v>
      </c>
      <c r="G595" s="73"/>
      <c r="H595" s="83"/>
      <c r="I595" s="73"/>
    </row>
    <row r="596" spans="1:9" s="10" customFormat="1" ht="38.25">
      <c r="A596" s="15">
        <f t="shared" si="47"/>
        <v>4</v>
      </c>
      <c r="B596" s="11" t="s">
        <v>696</v>
      </c>
      <c r="C596" s="12" t="s">
        <v>180</v>
      </c>
      <c r="D596" s="13">
        <v>1600</v>
      </c>
      <c r="E596" s="14"/>
      <c r="F596" s="37">
        <f t="shared" si="46"/>
        <v>0</v>
      </c>
      <c r="G596" s="73"/>
      <c r="H596" s="83"/>
      <c r="I596" s="73"/>
    </row>
    <row r="597" spans="1:9" s="10" customFormat="1" ht="51">
      <c r="A597" s="15">
        <f t="shared" si="47"/>
        <v>5</v>
      </c>
      <c r="B597" s="11" t="s">
        <v>697</v>
      </c>
      <c r="C597" s="12" t="s">
        <v>180</v>
      </c>
      <c r="D597" s="13">
        <v>1600</v>
      </c>
      <c r="E597" s="14"/>
      <c r="F597" s="37">
        <f t="shared" si="46"/>
        <v>0</v>
      </c>
      <c r="G597" s="73"/>
      <c r="H597" s="83"/>
      <c r="I597" s="73"/>
    </row>
    <row r="598" spans="1:9" s="10" customFormat="1" ht="38.25">
      <c r="A598" s="15">
        <f t="shared" si="47"/>
        <v>6</v>
      </c>
      <c r="B598" s="11" t="s">
        <v>698</v>
      </c>
      <c r="C598" s="12" t="s">
        <v>223</v>
      </c>
      <c r="D598" s="13">
        <v>250</v>
      </c>
      <c r="E598" s="14"/>
      <c r="F598" s="37">
        <f t="shared" si="46"/>
        <v>0</v>
      </c>
      <c r="G598" s="73"/>
      <c r="H598" s="83"/>
      <c r="I598" s="73"/>
    </row>
    <row r="599" spans="1:9" s="10" customFormat="1" ht="51">
      <c r="A599" s="15">
        <f t="shared" si="47"/>
        <v>7</v>
      </c>
      <c r="B599" s="11" t="s">
        <v>699</v>
      </c>
      <c r="C599" s="12" t="s">
        <v>180</v>
      </c>
      <c r="D599" s="13">
        <v>1600</v>
      </c>
      <c r="E599" s="14"/>
      <c r="F599" s="37">
        <f t="shared" si="46"/>
        <v>0</v>
      </c>
      <c r="G599" s="73"/>
      <c r="H599" s="83"/>
      <c r="I599" s="73"/>
    </row>
    <row r="600" spans="1:9" s="10" customFormat="1" ht="51">
      <c r="A600" s="15">
        <f t="shared" si="47"/>
        <v>8</v>
      </c>
      <c r="B600" s="11" t="s">
        <v>700</v>
      </c>
      <c r="C600" s="12" t="s">
        <v>245</v>
      </c>
      <c r="D600" s="13">
        <v>102</v>
      </c>
      <c r="E600" s="14"/>
      <c r="F600" s="37">
        <f t="shared" si="46"/>
        <v>0</v>
      </c>
      <c r="G600" s="73"/>
      <c r="H600" s="83"/>
      <c r="I600" s="73"/>
    </row>
    <row r="601" spans="1:9" s="10" customFormat="1" ht="51">
      <c r="A601" s="15">
        <f t="shared" si="47"/>
        <v>9</v>
      </c>
      <c r="B601" s="11" t="s">
        <v>701</v>
      </c>
      <c r="C601" s="12" t="s">
        <v>180</v>
      </c>
      <c r="D601" s="13">
        <v>1600</v>
      </c>
      <c r="E601" s="14"/>
      <c r="F601" s="37">
        <f t="shared" si="46"/>
        <v>0</v>
      </c>
      <c r="G601" s="73"/>
      <c r="H601" s="83"/>
      <c r="I601" s="73"/>
    </row>
    <row r="602" spans="1:9" s="10" customFormat="1" ht="51">
      <c r="A602" s="15">
        <f t="shared" si="47"/>
        <v>10</v>
      </c>
      <c r="B602" s="11" t="s">
        <v>702</v>
      </c>
      <c r="C602" s="12" t="s">
        <v>180</v>
      </c>
      <c r="D602" s="13">
        <v>1600</v>
      </c>
      <c r="E602" s="14"/>
      <c r="F602" s="37">
        <f t="shared" si="46"/>
        <v>0</v>
      </c>
      <c r="G602" s="73"/>
      <c r="H602" s="83"/>
      <c r="I602" s="73"/>
    </row>
    <row r="603" spans="1:9" s="10" customFormat="1" ht="38.25">
      <c r="A603" s="15">
        <f t="shared" si="47"/>
        <v>11</v>
      </c>
      <c r="B603" s="11" t="s">
        <v>703</v>
      </c>
      <c r="C603" s="12" t="s">
        <v>180</v>
      </c>
      <c r="D603" s="13">
        <v>1600</v>
      </c>
      <c r="E603" s="14"/>
      <c r="F603" s="37">
        <f t="shared" si="46"/>
        <v>0</v>
      </c>
      <c r="G603" s="73"/>
      <c r="H603" s="83"/>
      <c r="I603" s="73"/>
    </row>
    <row r="604" spans="1:9" s="10" customFormat="1" ht="63.75">
      <c r="A604" s="15">
        <f t="shared" si="47"/>
        <v>12</v>
      </c>
      <c r="B604" s="11" t="s">
        <v>704</v>
      </c>
      <c r="C604" s="12" t="s">
        <v>180</v>
      </c>
      <c r="D604" s="13">
        <v>1600</v>
      </c>
      <c r="E604" s="14"/>
      <c r="F604" s="37">
        <f t="shared" si="46"/>
        <v>0</v>
      </c>
      <c r="G604" s="73"/>
      <c r="H604" s="83"/>
      <c r="I604" s="73"/>
    </row>
    <row r="605" spans="1:9" s="10" customFormat="1" ht="51">
      <c r="A605" s="15">
        <f t="shared" si="47"/>
        <v>13</v>
      </c>
      <c r="B605" s="11" t="s">
        <v>705</v>
      </c>
      <c r="C605" s="12" t="s">
        <v>223</v>
      </c>
      <c r="D605" s="13">
        <v>200</v>
      </c>
      <c r="E605" s="14"/>
      <c r="F605" s="37">
        <f t="shared" si="46"/>
        <v>0</v>
      </c>
      <c r="G605" s="73"/>
      <c r="H605" s="83"/>
      <c r="I605" s="73"/>
    </row>
    <row r="606" spans="1:9" s="10" customFormat="1" ht="38.25">
      <c r="A606" s="15">
        <f t="shared" si="47"/>
        <v>14</v>
      </c>
      <c r="B606" s="11" t="s">
        <v>706</v>
      </c>
      <c r="C606" s="12" t="s">
        <v>223</v>
      </c>
      <c r="D606" s="13">
        <v>400</v>
      </c>
      <c r="E606" s="14"/>
      <c r="F606" s="37">
        <f t="shared" si="46"/>
        <v>0</v>
      </c>
      <c r="G606" s="73"/>
      <c r="H606" s="83"/>
      <c r="I606" s="73"/>
    </row>
    <row r="607" spans="1:9" s="10" customFormat="1" ht="51">
      <c r="A607" s="15">
        <f t="shared" si="47"/>
        <v>15</v>
      </c>
      <c r="B607" s="11" t="s">
        <v>707</v>
      </c>
      <c r="C607" s="12" t="s">
        <v>223</v>
      </c>
      <c r="D607" s="13">
        <v>50</v>
      </c>
      <c r="E607" s="14"/>
      <c r="F607" s="37">
        <f t="shared" si="46"/>
        <v>0</v>
      </c>
      <c r="G607" s="73"/>
      <c r="H607" s="83"/>
      <c r="I607" s="73"/>
    </row>
    <row r="608" spans="1:9" s="10" customFormat="1" ht="51">
      <c r="A608" s="15">
        <f t="shared" si="47"/>
        <v>16</v>
      </c>
      <c r="B608" s="11" t="s">
        <v>708</v>
      </c>
      <c r="C608" s="12" t="s">
        <v>180</v>
      </c>
      <c r="D608" s="13">
        <v>1600</v>
      </c>
      <c r="E608" s="14"/>
      <c r="F608" s="37">
        <f t="shared" si="46"/>
        <v>0</v>
      </c>
      <c r="G608" s="73"/>
      <c r="H608" s="83"/>
      <c r="I608" s="73"/>
    </row>
    <row r="609" spans="1:9" s="10" customFormat="1" ht="63.75">
      <c r="A609" s="15">
        <f t="shared" si="47"/>
        <v>17</v>
      </c>
      <c r="B609" s="11" t="s">
        <v>709</v>
      </c>
      <c r="C609" s="12" t="s">
        <v>180</v>
      </c>
      <c r="D609" s="13">
        <v>1600</v>
      </c>
      <c r="E609" s="14"/>
      <c r="F609" s="37">
        <f t="shared" si="46"/>
        <v>0</v>
      </c>
      <c r="G609" s="73"/>
      <c r="H609" s="83"/>
      <c r="I609" s="73"/>
    </row>
    <row r="610" spans="1:9" s="10" customFormat="1" ht="63.75">
      <c r="A610" s="15">
        <f t="shared" si="47"/>
        <v>18</v>
      </c>
      <c r="B610" s="11" t="s">
        <v>710</v>
      </c>
      <c r="C610" s="12" t="s">
        <v>223</v>
      </c>
      <c r="D610" s="13">
        <v>75</v>
      </c>
      <c r="E610" s="14"/>
      <c r="F610" s="37">
        <f t="shared" si="46"/>
        <v>0</v>
      </c>
      <c r="G610" s="73"/>
      <c r="H610" s="83"/>
      <c r="I610" s="73"/>
    </row>
    <row r="611" spans="1:9" s="10" customFormat="1" ht="51">
      <c r="A611" s="15">
        <f t="shared" si="47"/>
        <v>19</v>
      </c>
      <c r="B611" s="11" t="s">
        <v>711</v>
      </c>
      <c r="C611" s="12" t="s">
        <v>180</v>
      </c>
      <c r="D611" s="13">
        <v>20</v>
      </c>
      <c r="E611" s="14"/>
      <c r="F611" s="37">
        <f t="shared" si="46"/>
        <v>0</v>
      </c>
      <c r="G611" s="73"/>
      <c r="H611" s="83"/>
      <c r="I611" s="73"/>
    </row>
    <row r="612" spans="1:9" s="10" customFormat="1" ht="51">
      <c r="A612" s="15">
        <f t="shared" si="47"/>
        <v>20</v>
      </c>
      <c r="B612" s="11" t="s">
        <v>712</v>
      </c>
      <c r="C612" s="12" t="s">
        <v>180</v>
      </c>
      <c r="D612" s="13">
        <v>1600</v>
      </c>
      <c r="E612" s="14"/>
      <c r="F612" s="37">
        <f t="shared" si="46"/>
        <v>0</v>
      </c>
      <c r="G612" s="73"/>
      <c r="H612" s="83"/>
      <c r="I612" s="73"/>
    </row>
    <row r="613" spans="1:9" s="10" customFormat="1" ht="51">
      <c r="A613" s="15">
        <f t="shared" si="47"/>
        <v>21</v>
      </c>
      <c r="B613" s="11" t="s">
        <v>713</v>
      </c>
      <c r="C613" s="12" t="s">
        <v>180</v>
      </c>
      <c r="D613" s="13">
        <v>12</v>
      </c>
      <c r="E613" s="14"/>
      <c r="F613" s="37">
        <f t="shared" si="46"/>
        <v>0</v>
      </c>
      <c r="G613" s="73"/>
      <c r="H613" s="83"/>
      <c r="I613" s="73"/>
    </row>
    <row r="614" spans="1:9" s="10" customFormat="1" ht="25.5">
      <c r="A614" s="15">
        <f t="shared" si="47"/>
        <v>22</v>
      </c>
      <c r="B614" s="11" t="s">
        <v>714</v>
      </c>
      <c r="C614" s="12" t="s">
        <v>223</v>
      </c>
      <c r="D614" s="13">
        <v>15</v>
      </c>
      <c r="E614" s="14"/>
      <c r="F614" s="37">
        <f t="shared" si="46"/>
        <v>0</v>
      </c>
      <c r="G614" s="73"/>
      <c r="H614" s="83"/>
      <c r="I614" s="73"/>
    </row>
    <row r="615" spans="1:9" s="10" customFormat="1" ht="51">
      <c r="A615" s="15">
        <f t="shared" si="47"/>
        <v>23</v>
      </c>
      <c r="B615" s="11" t="s">
        <v>715</v>
      </c>
      <c r="C615" s="12" t="s">
        <v>180</v>
      </c>
      <c r="D615" s="13">
        <v>15</v>
      </c>
      <c r="E615" s="14"/>
      <c r="F615" s="37">
        <f t="shared" si="46"/>
        <v>0</v>
      </c>
      <c r="G615" s="73"/>
      <c r="H615" s="83"/>
      <c r="I615" s="73"/>
    </row>
    <row r="616" spans="1:9" s="10" customFormat="1" ht="63.75">
      <c r="A616" s="15">
        <f t="shared" si="47"/>
        <v>24</v>
      </c>
      <c r="B616" s="11" t="s">
        <v>716</v>
      </c>
      <c r="C616" s="12" t="s">
        <v>180</v>
      </c>
      <c r="D616" s="13">
        <v>1600</v>
      </c>
      <c r="E616" s="14"/>
      <c r="F616" s="37">
        <f t="shared" si="46"/>
        <v>0</v>
      </c>
      <c r="G616" s="73"/>
      <c r="H616" s="83"/>
      <c r="I616" s="73"/>
    </row>
    <row r="617" spans="1:9" s="10" customFormat="1" ht="51">
      <c r="A617" s="15">
        <f t="shared" si="47"/>
        <v>25</v>
      </c>
      <c r="B617" s="11" t="s">
        <v>717</v>
      </c>
      <c r="C617" s="12" t="s">
        <v>180</v>
      </c>
      <c r="D617" s="13">
        <v>20</v>
      </c>
      <c r="E617" s="14"/>
      <c r="F617" s="37">
        <f t="shared" si="46"/>
        <v>0</v>
      </c>
      <c r="G617" s="73"/>
      <c r="H617" s="83"/>
      <c r="I617" s="73"/>
    </row>
    <row r="618" spans="1:9" s="10" customFormat="1" ht="51">
      <c r="A618" s="15">
        <f t="shared" si="47"/>
        <v>26</v>
      </c>
      <c r="B618" s="11" t="s">
        <v>718</v>
      </c>
      <c r="C618" s="12" t="s">
        <v>223</v>
      </c>
      <c r="D618" s="13">
        <v>20</v>
      </c>
      <c r="E618" s="14"/>
      <c r="F618" s="37">
        <f t="shared" si="46"/>
        <v>0</v>
      </c>
      <c r="G618" s="73"/>
      <c r="H618" s="83"/>
      <c r="I618" s="73"/>
    </row>
    <row r="619" spans="1:9" s="10" customFormat="1" ht="51">
      <c r="A619" s="15">
        <f t="shared" si="47"/>
        <v>27</v>
      </c>
      <c r="B619" s="11" t="s">
        <v>719</v>
      </c>
      <c r="C619" s="12" t="s">
        <v>223</v>
      </c>
      <c r="D619" s="13">
        <v>300</v>
      </c>
      <c r="E619" s="14"/>
      <c r="F619" s="37">
        <f t="shared" si="46"/>
        <v>0</v>
      </c>
      <c r="G619" s="73"/>
      <c r="H619" s="83"/>
      <c r="I619" s="73"/>
    </row>
    <row r="620" spans="1:9" s="10" customFormat="1" ht="51">
      <c r="A620" s="15">
        <f t="shared" si="47"/>
        <v>28</v>
      </c>
      <c r="B620" s="11" t="s">
        <v>720</v>
      </c>
      <c r="C620" s="12" t="s">
        <v>223</v>
      </c>
      <c r="D620" s="13">
        <v>1600</v>
      </c>
      <c r="E620" s="14"/>
      <c r="F620" s="37">
        <f t="shared" si="46"/>
        <v>0</v>
      </c>
      <c r="G620" s="73"/>
      <c r="H620" s="83"/>
      <c r="I620" s="73"/>
    </row>
    <row r="621" spans="1:9" s="10" customFormat="1" ht="63.75">
      <c r="A621" s="15">
        <f t="shared" si="47"/>
        <v>29</v>
      </c>
      <c r="B621" s="11" t="s">
        <v>721</v>
      </c>
      <c r="C621" s="12" t="s">
        <v>180</v>
      </c>
      <c r="D621" s="13">
        <v>1200</v>
      </c>
      <c r="E621" s="14"/>
      <c r="F621" s="37">
        <f t="shared" si="46"/>
        <v>0</v>
      </c>
      <c r="G621" s="73"/>
      <c r="H621" s="76"/>
      <c r="I621" s="73"/>
    </row>
    <row r="622" spans="1:9" s="10" customFormat="1">
      <c r="A622" s="60" t="s">
        <v>722</v>
      </c>
      <c r="B622" s="61"/>
      <c r="C622" s="61"/>
      <c r="D622" s="61"/>
      <c r="E622" s="62"/>
      <c r="F622" s="38">
        <f>SUM(F593:F621)</f>
        <v>0</v>
      </c>
      <c r="G622" s="73"/>
      <c r="H622" s="83"/>
      <c r="I622" s="73"/>
    </row>
    <row r="623" spans="1:9" s="10" customFormat="1" ht="12.75">
      <c r="A623" s="15"/>
      <c r="B623" s="11"/>
      <c r="C623" s="15"/>
      <c r="D623" s="16"/>
      <c r="E623" s="17"/>
      <c r="F623" s="39"/>
      <c r="G623" s="73"/>
      <c r="H623" s="83"/>
      <c r="I623" s="73"/>
    </row>
    <row r="624" spans="1:9" s="26" customFormat="1" ht="25.5">
      <c r="A624" s="9" t="s">
        <v>52</v>
      </c>
      <c r="B624" s="24" t="s">
        <v>53</v>
      </c>
      <c r="C624" s="24" t="s">
        <v>170</v>
      </c>
      <c r="D624" s="25" t="s">
        <v>184</v>
      </c>
      <c r="E624" s="34" t="s">
        <v>172</v>
      </c>
      <c r="F624" s="40" t="s">
        <v>173</v>
      </c>
      <c r="G624" s="72"/>
      <c r="H624" s="82"/>
      <c r="I624" s="72"/>
    </row>
    <row r="625" spans="1:9" s="10" customFormat="1" ht="51">
      <c r="A625" s="15">
        <f>1</f>
        <v>1</v>
      </c>
      <c r="B625" s="11" t="s">
        <v>723</v>
      </c>
      <c r="C625" s="12" t="s">
        <v>180</v>
      </c>
      <c r="D625" s="13">
        <v>220</v>
      </c>
      <c r="E625" s="14"/>
      <c r="F625" s="37">
        <f t="shared" ref="F625:F640" si="48">ROUND(D625*E625,2)</f>
        <v>0</v>
      </c>
      <c r="G625" s="73"/>
      <c r="H625" s="83"/>
      <c r="I625" s="73"/>
    </row>
    <row r="626" spans="1:9" s="10" customFormat="1" ht="51">
      <c r="A626" s="15">
        <f t="shared" ref="A626:A640" si="49">A625+1</f>
        <v>2</v>
      </c>
      <c r="B626" s="11" t="s">
        <v>724</v>
      </c>
      <c r="C626" s="12" t="s">
        <v>180</v>
      </c>
      <c r="D626" s="13">
        <v>220</v>
      </c>
      <c r="E626" s="14"/>
      <c r="F626" s="37">
        <f t="shared" si="48"/>
        <v>0</v>
      </c>
      <c r="G626" s="73"/>
      <c r="H626" s="83"/>
      <c r="I626" s="73"/>
    </row>
    <row r="627" spans="1:9" s="10" customFormat="1" ht="38.25">
      <c r="A627" s="15">
        <f t="shared" si="49"/>
        <v>3</v>
      </c>
      <c r="B627" s="11" t="s">
        <v>725</v>
      </c>
      <c r="C627" s="12" t="s">
        <v>180</v>
      </c>
      <c r="D627" s="13">
        <v>700</v>
      </c>
      <c r="E627" s="14"/>
      <c r="F627" s="37">
        <f t="shared" si="48"/>
        <v>0</v>
      </c>
      <c r="G627" s="73"/>
      <c r="H627" s="83"/>
      <c r="I627" s="73"/>
    </row>
    <row r="628" spans="1:9" s="10" customFormat="1" ht="51">
      <c r="A628" s="15">
        <f t="shared" si="49"/>
        <v>4</v>
      </c>
      <c r="B628" s="11" t="s">
        <v>726</v>
      </c>
      <c r="C628" s="12" t="s">
        <v>180</v>
      </c>
      <c r="D628" s="13">
        <v>700</v>
      </c>
      <c r="E628" s="14"/>
      <c r="F628" s="37">
        <f t="shared" si="48"/>
        <v>0</v>
      </c>
      <c r="G628" s="73"/>
      <c r="H628" s="83"/>
      <c r="I628" s="73"/>
    </row>
    <row r="629" spans="1:9" s="10" customFormat="1" ht="51">
      <c r="A629" s="15">
        <f t="shared" si="49"/>
        <v>5</v>
      </c>
      <c r="B629" s="11" t="s">
        <v>727</v>
      </c>
      <c r="C629" s="12" t="s">
        <v>223</v>
      </c>
      <c r="D629" s="13">
        <v>350</v>
      </c>
      <c r="E629" s="14"/>
      <c r="F629" s="37">
        <f t="shared" si="48"/>
        <v>0</v>
      </c>
      <c r="G629" s="73"/>
      <c r="H629" s="83"/>
      <c r="I629" s="73"/>
    </row>
    <row r="630" spans="1:9" s="10" customFormat="1" ht="51">
      <c r="A630" s="15">
        <f t="shared" si="49"/>
        <v>6</v>
      </c>
      <c r="B630" s="11" t="s">
        <v>728</v>
      </c>
      <c r="C630" s="12" t="s">
        <v>245</v>
      </c>
      <c r="D630" s="13">
        <v>75</v>
      </c>
      <c r="E630" s="14"/>
      <c r="F630" s="37">
        <f t="shared" si="48"/>
        <v>0</v>
      </c>
      <c r="G630" s="73"/>
      <c r="H630" s="83"/>
      <c r="I630" s="73"/>
    </row>
    <row r="631" spans="1:9" s="10" customFormat="1" ht="38.25">
      <c r="A631" s="15">
        <f t="shared" si="49"/>
        <v>7</v>
      </c>
      <c r="B631" s="11" t="s">
        <v>729</v>
      </c>
      <c r="C631" s="12" t="s">
        <v>245</v>
      </c>
      <c r="D631" s="13">
        <v>75</v>
      </c>
      <c r="E631" s="14"/>
      <c r="F631" s="37">
        <f t="shared" si="48"/>
        <v>0</v>
      </c>
      <c r="G631" s="73"/>
      <c r="H631" s="83"/>
      <c r="I631" s="73"/>
    </row>
    <row r="632" spans="1:9" s="10" customFormat="1" ht="51">
      <c r="A632" s="15">
        <f t="shared" si="49"/>
        <v>8</v>
      </c>
      <c r="B632" s="11" t="s">
        <v>730</v>
      </c>
      <c r="C632" s="12" t="s">
        <v>245</v>
      </c>
      <c r="D632" s="13">
        <v>51</v>
      </c>
      <c r="E632" s="14"/>
      <c r="F632" s="37">
        <f t="shared" si="48"/>
        <v>0</v>
      </c>
      <c r="G632" s="73"/>
      <c r="H632" s="83"/>
      <c r="I632" s="73"/>
    </row>
    <row r="633" spans="1:9" s="10" customFormat="1" ht="51">
      <c r="A633" s="15">
        <f t="shared" si="49"/>
        <v>9</v>
      </c>
      <c r="B633" s="11" t="s">
        <v>731</v>
      </c>
      <c r="C633" s="12" t="s">
        <v>180</v>
      </c>
      <c r="D633" s="13">
        <v>50</v>
      </c>
      <c r="E633" s="14"/>
      <c r="F633" s="37">
        <f t="shared" si="48"/>
        <v>0</v>
      </c>
      <c r="G633" s="73"/>
      <c r="H633" s="83"/>
      <c r="I633" s="73"/>
    </row>
    <row r="634" spans="1:9" s="10" customFormat="1" ht="38.25">
      <c r="A634" s="15">
        <f t="shared" si="49"/>
        <v>10</v>
      </c>
      <c r="B634" s="11" t="s">
        <v>732</v>
      </c>
      <c r="C634" s="12" t="s">
        <v>180</v>
      </c>
      <c r="D634" s="13">
        <v>50</v>
      </c>
      <c r="E634" s="14"/>
      <c r="F634" s="37">
        <f t="shared" si="48"/>
        <v>0</v>
      </c>
      <c r="G634" s="73"/>
      <c r="H634" s="83"/>
      <c r="I634" s="73"/>
    </row>
    <row r="635" spans="1:9" s="10" customFormat="1" ht="63.75">
      <c r="A635" s="15">
        <f t="shared" si="49"/>
        <v>11</v>
      </c>
      <c r="B635" s="11" t="s">
        <v>733</v>
      </c>
      <c r="C635" s="12" t="s">
        <v>180</v>
      </c>
      <c r="D635" s="13">
        <v>700</v>
      </c>
      <c r="E635" s="14"/>
      <c r="F635" s="37">
        <f t="shared" si="48"/>
        <v>0</v>
      </c>
      <c r="G635" s="73"/>
      <c r="H635" s="83"/>
      <c r="I635" s="73"/>
    </row>
    <row r="636" spans="1:9" s="10" customFormat="1" ht="63.75">
      <c r="A636" s="15">
        <f t="shared" si="49"/>
        <v>12</v>
      </c>
      <c r="B636" s="11" t="s">
        <v>734</v>
      </c>
      <c r="C636" s="12" t="s">
        <v>180</v>
      </c>
      <c r="D636" s="13">
        <v>220</v>
      </c>
      <c r="E636" s="14"/>
      <c r="F636" s="37">
        <f t="shared" si="48"/>
        <v>0</v>
      </c>
      <c r="G636" s="73"/>
      <c r="H636" s="83"/>
      <c r="I636" s="73"/>
    </row>
    <row r="637" spans="1:9" s="10" customFormat="1" ht="76.5">
      <c r="A637" s="15">
        <f t="shared" si="49"/>
        <v>13</v>
      </c>
      <c r="B637" s="11" t="s">
        <v>735</v>
      </c>
      <c r="C637" s="12" t="s">
        <v>223</v>
      </c>
      <c r="D637" s="13">
        <v>150</v>
      </c>
      <c r="E637" s="14"/>
      <c r="F637" s="37">
        <f t="shared" si="48"/>
        <v>0</v>
      </c>
      <c r="G637" s="73"/>
      <c r="H637" s="83"/>
      <c r="I637" s="73"/>
    </row>
    <row r="638" spans="1:9" s="10" customFormat="1" ht="51">
      <c r="A638" s="15">
        <f t="shared" si="49"/>
        <v>14</v>
      </c>
      <c r="B638" s="11" t="s">
        <v>736</v>
      </c>
      <c r="C638" s="12" t="s">
        <v>180</v>
      </c>
      <c r="D638" s="13">
        <v>900</v>
      </c>
      <c r="E638" s="14"/>
      <c r="F638" s="37">
        <f t="shared" si="48"/>
        <v>0</v>
      </c>
      <c r="G638" s="73"/>
      <c r="H638" s="83"/>
      <c r="I638" s="73"/>
    </row>
    <row r="639" spans="1:9" s="10" customFormat="1" ht="63.75">
      <c r="A639" s="15">
        <f t="shared" si="49"/>
        <v>15</v>
      </c>
      <c r="B639" s="11" t="s">
        <v>737</v>
      </c>
      <c r="C639" s="12" t="s">
        <v>180</v>
      </c>
      <c r="D639" s="13">
        <v>900</v>
      </c>
      <c r="E639" s="14"/>
      <c r="F639" s="37">
        <f t="shared" si="48"/>
        <v>0</v>
      </c>
      <c r="G639" s="73"/>
      <c r="H639" s="83"/>
      <c r="I639" s="73"/>
    </row>
    <row r="640" spans="1:9" s="10" customFormat="1" ht="76.5">
      <c r="A640" s="15">
        <f t="shared" si="49"/>
        <v>16</v>
      </c>
      <c r="B640" s="11" t="s">
        <v>738</v>
      </c>
      <c r="C640" s="12" t="s">
        <v>223</v>
      </c>
      <c r="D640" s="13">
        <v>800</v>
      </c>
      <c r="E640" s="14"/>
      <c r="F640" s="37">
        <f t="shared" si="48"/>
        <v>0</v>
      </c>
      <c r="G640" s="73"/>
      <c r="H640" s="76"/>
      <c r="I640" s="73"/>
    </row>
    <row r="641" spans="1:9" s="10" customFormat="1">
      <c r="A641" s="60" t="s">
        <v>739</v>
      </c>
      <c r="B641" s="61"/>
      <c r="C641" s="61"/>
      <c r="D641" s="61"/>
      <c r="E641" s="62"/>
      <c r="F641" s="38">
        <f>SUM(F625:F640)</f>
        <v>0</v>
      </c>
      <c r="G641" s="73"/>
      <c r="H641" s="83"/>
      <c r="I641" s="73"/>
    </row>
    <row r="642" spans="1:9" s="10" customFormat="1" ht="12.75">
      <c r="A642" s="15"/>
      <c r="B642" s="11"/>
      <c r="C642" s="15"/>
      <c r="D642" s="16"/>
      <c r="E642" s="17"/>
      <c r="F642" s="39"/>
      <c r="G642" s="73"/>
      <c r="H642" s="83"/>
      <c r="I642" s="73"/>
    </row>
    <row r="643" spans="1:9" s="26" customFormat="1" ht="25.5">
      <c r="A643" s="9" t="s">
        <v>55</v>
      </c>
      <c r="B643" s="24" t="s">
        <v>56</v>
      </c>
      <c r="C643" s="24" t="s">
        <v>170</v>
      </c>
      <c r="D643" s="25" t="s">
        <v>184</v>
      </c>
      <c r="E643" s="34" t="s">
        <v>172</v>
      </c>
      <c r="F643" s="40" t="s">
        <v>173</v>
      </c>
      <c r="G643" s="72"/>
      <c r="H643" s="82"/>
      <c r="I643" s="72"/>
    </row>
    <row r="644" spans="1:9" s="10" customFormat="1" ht="51">
      <c r="A644" s="15">
        <f>1</f>
        <v>1</v>
      </c>
      <c r="B644" s="11" t="s">
        <v>740</v>
      </c>
      <c r="C644" s="12" t="s">
        <v>245</v>
      </c>
      <c r="D644" s="13">
        <v>45</v>
      </c>
      <c r="E644" s="14"/>
      <c r="F644" s="37">
        <f t="shared" ref="F644:F680" si="50">ROUND(D644*E644,2)</f>
        <v>0</v>
      </c>
      <c r="G644" s="73"/>
      <c r="H644" s="83"/>
      <c r="I644" s="73"/>
    </row>
    <row r="645" spans="1:9" s="10" customFormat="1" ht="51">
      <c r="A645" s="15">
        <f t="shared" ref="A645:A680" si="51">A644+1</f>
        <v>2</v>
      </c>
      <c r="B645" s="11" t="s">
        <v>741</v>
      </c>
      <c r="C645" s="12" t="s">
        <v>245</v>
      </c>
      <c r="D645" s="13">
        <v>80</v>
      </c>
      <c r="E645" s="14"/>
      <c r="F645" s="37">
        <f t="shared" si="50"/>
        <v>0</v>
      </c>
      <c r="G645" s="73"/>
      <c r="H645" s="83"/>
      <c r="I645" s="73"/>
    </row>
    <row r="646" spans="1:9" s="10" customFormat="1" ht="51">
      <c r="A646" s="15">
        <f t="shared" si="51"/>
        <v>3</v>
      </c>
      <c r="B646" s="11" t="s">
        <v>742</v>
      </c>
      <c r="C646" s="12" t="s">
        <v>245</v>
      </c>
      <c r="D646" s="13">
        <v>80</v>
      </c>
      <c r="E646" s="14"/>
      <c r="F646" s="37">
        <f t="shared" si="50"/>
        <v>0</v>
      </c>
      <c r="G646" s="73"/>
      <c r="H646" s="83"/>
      <c r="I646" s="73"/>
    </row>
    <row r="647" spans="1:9" s="10" customFormat="1" ht="38.25">
      <c r="A647" s="15">
        <f t="shared" si="51"/>
        <v>4</v>
      </c>
      <c r="B647" s="11" t="s">
        <v>743</v>
      </c>
      <c r="C647" s="12" t="s">
        <v>245</v>
      </c>
      <c r="D647" s="13">
        <v>15</v>
      </c>
      <c r="E647" s="14"/>
      <c r="F647" s="37">
        <f t="shared" si="50"/>
        <v>0</v>
      </c>
      <c r="G647" s="73"/>
      <c r="H647" s="83"/>
      <c r="I647" s="73"/>
    </row>
    <row r="648" spans="1:9" s="10" customFormat="1" ht="63.75">
      <c r="A648" s="15">
        <f t="shared" si="51"/>
        <v>5</v>
      </c>
      <c r="B648" s="11" t="s">
        <v>744</v>
      </c>
      <c r="C648" s="12" t="s">
        <v>245</v>
      </c>
      <c r="D648" s="13">
        <v>51</v>
      </c>
      <c r="E648" s="14"/>
      <c r="F648" s="37">
        <f t="shared" si="50"/>
        <v>0</v>
      </c>
      <c r="G648" s="73"/>
      <c r="H648" s="83"/>
      <c r="I648" s="73"/>
    </row>
    <row r="649" spans="1:9" s="10" customFormat="1" ht="63.75">
      <c r="A649" s="15">
        <f t="shared" si="51"/>
        <v>6</v>
      </c>
      <c r="B649" s="11" t="s">
        <v>745</v>
      </c>
      <c r="C649" s="12" t="s">
        <v>245</v>
      </c>
      <c r="D649" s="13">
        <v>45</v>
      </c>
      <c r="E649" s="14"/>
      <c r="F649" s="37">
        <f t="shared" si="50"/>
        <v>0</v>
      </c>
      <c r="G649" s="73"/>
      <c r="H649" s="83"/>
      <c r="I649" s="73"/>
    </row>
    <row r="650" spans="1:9" s="10" customFormat="1" ht="51">
      <c r="A650" s="15">
        <f t="shared" si="51"/>
        <v>7</v>
      </c>
      <c r="B650" s="11" t="s">
        <v>746</v>
      </c>
      <c r="C650" s="12" t="s">
        <v>245</v>
      </c>
      <c r="D650" s="13">
        <v>45</v>
      </c>
      <c r="E650" s="14"/>
      <c r="F650" s="37">
        <f t="shared" si="50"/>
        <v>0</v>
      </c>
      <c r="G650" s="73"/>
      <c r="H650" s="83"/>
      <c r="I650" s="73"/>
    </row>
    <row r="651" spans="1:9" s="10" customFormat="1" ht="38.25">
      <c r="A651" s="15">
        <f t="shared" si="51"/>
        <v>8</v>
      </c>
      <c r="B651" s="11" t="s">
        <v>747</v>
      </c>
      <c r="C651" s="12" t="s">
        <v>245</v>
      </c>
      <c r="D651" s="13">
        <v>60</v>
      </c>
      <c r="E651" s="14"/>
      <c r="F651" s="37">
        <f t="shared" si="50"/>
        <v>0</v>
      </c>
      <c r="G651" s="73"/>
      <c r="H651" s="83"/>
      <c r="I651" s="73"/>
    </row>
    <row r="652" spans="1:9" s="10" customFormat="1" ht="51">
      <c r="A652" s="15">
        <f t="shared" si="51"/>
        <v>9</v>
      </c>
      <c r="B652" s="11" t="s">
        <v>748</v>
      </c>
      <c r="C652" s="12" t="s">
        <v>245</v>
      </c>
      <c r="D652" s="13">
        <v>35</v>
      </c>
      <c r="E652" s="14"/>
      <c r="F652" s="37">
        <f t="shared" si="50"/>
        <v>0</v>
      </c>
      <c r="G652" s="73"/>
      <c r="H652" s="83"/>
      <c r="I652" s="73"/>
    </row>
    <row r="653" spans="1:9" s="10" customFormat="1" ht="51">
      <c r="A653" s="15">
        <f t="shared" si="51"/>
        <v>10</v>
      </c>
      <c r="B653" s="11" t="s">
        <v>749</v>
      </c>
      <c r="C653" s="12" t="s">
        <v>245</v>
      </c>
      <c r="D653" s="13">
        <v>35</v>
      </c>
      <c r="E653" s="14"/>
      <c r="F653" s="37">
        <f t="shared" si="50"/>
        <v>0</v>
      </c>
      <c r="G653" s="73"/>
      <c r="H653" s="83"/>
      <c r="I653" s="73"/>
    </row>
    <row r="654" spans="1:9" s="10" customFormat="1" ht="51">
      <c r="A654" s="15">
        <f t="shared" si="51"/>
        <v>11</v>
      </c>
      <c r="B654" s="11" t="s">
        <v>750</v>
      </c>
      <c r="C654" s="12" t="s">
        <v>245</v>
      </c>
      <c r="D654" s="13">
        <v>35</v>
      </c>
      <c r="E654" s="14"/>
      <c r="F654" s="37">
        <f t="shared" si="50"/>
        <v>0</v>
      </c>
      <c r="G654" s="73"/>
      <c r="H654" s="83"/>
      <c r="I654" s="73"/>
    </row>
    <row r="655" spans="1:9" s="10" customFormat="1" ht="51">
      <c r="A655" s="15">
        <f t="shared" si="51"/>
        <v>12</v>
      </c>
      <c r="B655" s="11" t="s">
        <v>751</v>
      </c>
      <c r="C655" s="12" t="s">
        <v>245</v>
      </c>
      <c r="D655" s="13">
        <v>35</v>
      </c>
      <c r="E655" s="14"/>
      <c r="F655" s="37">
        <f t="shared" si="50"/>
        <v>0</v>
      </c>
      <c r="G655" s="73"/>
      <c r="H655" s="83"/>
      <c r="I655" s="73"/>
    </row>
    <row r="656" spans="1:9" s="10" customFormat="1" ht="38.25">
      <c r="A656" s="15">
        <f t="shared" si="51"/>
        <v>13</v>
      </c>
      <c r="B656" s="11" t="s">
        <v>752</v>
      </c>
      <c r="C656" s="12" t="s">
        <v>245</v>
      </c>
      <c r="D656" s="13">
        <v>3</v>
      </c>
      <c r="E656" s="14"/>
      <c r="F656" s="37">
        <f t="shared" si="50"/>
        <v>0</v>
      </c>
      <c r="G656" s="73"/>
      <c r="H656" s="83"/>
      <c r="I656" s="73"/>
    </row>
    <row r="657" spans="1:9" s="10" customFormat="1" ht="38.25">
      <c r="A657" s="15">
        <f t="shared" si="51"/>
        <v>14</v>
      </c>
      <c r="B657" s="11" t="s">
        <v>753</v>
      </c>
      <c r="C657" s="12" t="s">
        <v>245</v>
      </c>
      <c r="D657" s="13">
        <v>12</v>
      </c>
      <c r="E657" s="14"/>
      <c r="F657" s="37">
        <f t="shared" si="50"/>
        <v>0</v>
      </c>
      <c r="G657" s="73"/>
      <c r="H657" s="83"/>
      <c r="I657" s="73"/>
    </row>
    <row r="658" spans="1:9" s="10" customFormat="1" ht="51">
      <c r="A658" s="15">
        <f t="shared" si="51"/>
        <v>15</v>
      </c>
      <c r="B658" s="11" t="s">
        <v>754</v>
      </c>
      <c r="C658" s="12" t="s">
        <v>245</v>
      </c>
      <c r="D658" s="13">
        <v>35</v>
      </c>
      <c r="E658" s="14"/>
      <c r="F658" s="37">
        <f t="shared" si="50"/>
        <v>0</v>
      </c>
      <c r="G658" s="73"/>
      <c r="H658" s="83"/>
      <c r="I658" s="73"/>
    </row>
    <row r="659" spans="1:9" s="10" customFormat="1" ht="38.25">
      <c r="A659" s="15">
        <f t="shared" si="51"/>
        <v>16</v>
      </c>
      <c r="B659" s="11" t="s">
        <v>755</v>
      </c>
      <c r="C659" s="12" t="s">
        <v>245</v>
      </c>
      <c r="D659" s="13">
        <v>35</v>
      </c>
      <c r="E659" s="14"/>
      <c r="F659" s="37">
        <f t="shared" si="50"/>
        <v>0</v>
      </c>
      <c r="G659" s="73"/>
      <c r="H659" s="83"/>
      <c r="I659" s="73"/>
    </row>
    <row r="660" spans="1:9" s="10" customFormat="1" ht="51">
      <c r="A660" s="15">
        <f t="shared" si="51"/>
        <v>17</v>
      </c>
      <c r="B660" s="11" t="s">
        <v>756</v>
      </c>
      <c r="C660" s="12" t="s">
        <v>245</v>
      </c>
      <c r="D660" s="13">
        <v>35</v>
      </c>
      <c r="E660" s="14"/>
      <c r="F660" s="37">
        <f t="shared" si="50"/>
        <v>0</v>
      </c>
      <c r="G660" s="73"/>
      <c r="H660" s="83"/>
      <c r="I660" s="73"/>
    </row>
    <row r="661" spans="1:9" s="10" customFormat="1" ht="38.25">
      <c r="A661" s="15">
        <f t="shared" si="51"/>
        <v>18</v>
      </c>
      <c r="B661" s="11" t="s">
        <v>757</v>
      </c>
      <c r="C661" s="12" t="s">
        <v>223</v>
      </c>
      <c r="D661" s="13">
        <v>50</v>
      </c>
      <c r="E661" s="14"/>
      <c r="F661" s="37">
        <f t="shared" si="50"/>
        <v>0</v>
      </c>
      <c r="G661" s="73"/>
      <c r="H661" s="83"/>
      <c r="I661" s="73"/>
    </row>
    <row r="662" spans="1:9" s="10" customFormat="1" ht="51">
      <c r="A662" s="15">
        <f t="shared" si="51"/>
        <v>19</v>
      </c>
      <c r="B662" s="11" t="s">
        <v>758</v>
      </c>
      <c r="C662" s="12" t="s">
        <v>245</v>
      </c>
      <c r="D662" s="13">
        <v>4</v>
      </c>
      <c r="E662" s="14"/>
      <c r="F662" s="37">
        <f t="shared" si="50"/>
        <v>0</v>
      </c>
      <c r="G662" s="73"/>
      <c r="H662" s="83"/>
      <c r="I662" s="73"/>
    </row>
    <row r="663" spans="1:9" s="10" customFormat="1" ht="63.75">
      <c r="A663" s="15">
        <f t="shared" si="51"/>
        <v>20</v>
      </c>
      <c r="B663" s="11" t="s">
        <v>759</v>
      </c>
      <c r="C663" s="12" t="s">
        <v>245</v>
      </c>
      <c r="D663" s="13">
        <v>4</v>
      </c>
      <c r="E663" s="14"/>
      <c r="F663" s="37">
        <f t="shared" si="50"/>
        <v>0</v>
      </c>
      <c r="G663" s="73"/>
      <c r="H663" s="83"/>
      <c r="I663" s="73"/>
    </row>
    <row r="664" spans="1:9" s="10" customFormat="1" ht="63.75">
      <c r="A664" s="15">
        <f t="shared" si="51"/>
        <v>21</v>
      </c>
      <c r="B664" s="11" t="s">
        <v>760</v>
      </c>
      <c r="C664" s="12" t="s">
        <v>245</v>
      </c>
      <c r="D664" s="13">
        <v>45</v>
      </c>
      <c r="E664" s="14"/>
      <c r="F664" s="37">
        <f t="shared" si="50"/>
        <v>0</v>
      </c>
      <c r="G664" s="73"/>
      <c r="H664" s="83"/>
      <c r="I664" s="73"/>
    </row>
    <row r="665" spans="1:9" s="10" customFormat="1" ht="63.75">
      <c r="A665" s="15">
        <f t="shared" si="51"/>
        <v>22</v>
      </c>
      <c r="B665" s="11" t="s">
        <v>761</v>
      </c>
      <c r="C665" s="12" t="s">
        <v>245</v>
      </c>
      <c r="D665" s="13">
        <v>27</v>
      </c>
      <c r="E665" s="14"/>
      <c r="F665" s="37">
        <f t="shared" si="50"/>
        <v>0</v>
      </c>
      <c r="G665" s="73"/>
      <c r="H665" s="83"/>
      <c r="I665" s="73"/>
    </row>
    <row r="666" spans="1:9" s="10" customFormat="1" ht="51">
      <c r="A666" s="15">
        <f t="shared" si="51"/>
        <v>23</v>
      </c>
      <c r="B666" s="11" t="s">
        <v>762</v>
      </c>
      <c r="C666" s="12" t="s">
        <v>245</v>
      </c>
      <c r="D666" s="13">
        <v>3</v>
      </c>
      <c r="E666" s="14"/>
      <c r="F666" s="37">
        <f t="shared" si="50"/>
        <v>0</v>
      </c>
      <c r="G666" s="73"/>
      <c r="H666" s="83"/>
      <c r="I666" s="73"/>
    </row>
    <row r="667" spans="1:9" s="10" customFormat="1" ht="51">
      <c r="A667" s="15">
        <f t="shared" si="51"/>
        <v>24</v>
      </c>
      <c r="B667" s="11" t="s">
        <v>763</v>
      </c>
      <c r="C667" s="12" t="s">
        <v>245</v>
      </c>
      <c r="D667" s="13">
        <v>3</v>
      </c>
      <c r="E667" s="14"/>
      <c r="F667" s="37">
        <f t="shared" si="50"/>
        <v>0</v>
      </c>
      <c r="G667" s="73"/>
      <c r="H667" s="83"/>
      <c r="I667" s="73"/>
    </row>
    <row r="668" spans="1:9" s="10" customFormat="1" ht="38.25">
      <c r="A668" s="15">
        <f t="shared" si="51"/>
        <v>25</v>
      </c>
      <c r="B668" s="11" t="s">
        <v>764</v>
      </c>
      <c r="C668" s="12" t="s">
        <v>245</v>
      </c>
      <c r="D668" s="13">
        <v>3</v>
      </c>
      <c r="E668" s="14"/>
      <c r="F668" s="37">
        <f t="shared" si="50"/>
        <v>0</v>
      </c>
      <c r="G668" s="73"/>
      <c r="H668" s="83"/>
      <c r="I668" s="73"/>
    </row>
    <row r="669" spans="1:9" s="10" customFormat="1" ht="38.25">
      <c r="A669" s="15">
        <f t="shared" si="51"/>
        <v>26</v>
      </c>
      <c r="B669" s="11" t="s">
        <v>765</v>
      </c>
      <c r="C669" s="12" t="s">
        <v>245</v>
      </c>
      <c r="D669" s="13">
        <v>3</v>
      </c>
      <c r="E669" s="14"/>
      <c r="F669" s="37">
        <f t="shared" si="50"/>
        <v>0</v>
      </c>
      <c r="G669" s="73"/>
      <c r="H669" s="83"/>
      <c r="I669" s="73"/>
    </row>
    <row r="670" spans="1:9" s="10" customFormat="1" ht="38.25">
      <c r="A670" s="15">
        <f t="shared" si="51"/>
        <v>27</v>
      </c>
      <c r="B670" s="11" t="s">
        <v>766</v>
      </c>
      <c r="C670" s="12" t="s">
        <v>245</v>
      </c>
      <c r="D670" s="13">
        <v>15</v>
      </c>
      <c r="E670" s="14"/>
      <c r="F670" s="37">
        <f t="shared" si="50"/>
        <v>0</v>
      </c>
      <c r="G670" s="73"/>
      <c r="H670" s="83"/>
      <c r="I670" s="73"/>
    </row>
    <row r="671" spans="1:9" s="10" customFormat="1" ht="51">
      <c r="A671" s="15">
        <f t="shared" si="51"/>
        <v>28</v>
      </c>
      <c r="B671" s="11" t="s">
        <v>767</v>
      </c>
      <c r="C671" s="12" t="s">
        <v>245</v>
      </c>
      <c r="D671" s="13">
        <v>45</v>
      </c>
      <c r="E671" s="14"/>
      <c r="F671" s="37">
        <f t="shared" si="50"/>
        <v>0</v>
      </c>
      <c r="G671" s="73"/>
      <c r="H671" s="83"/>
      <c r="I671" s="73"/>
    </row>
    <row r="672" spans="1:9" s="10" customFormat="1" ht="51">
      <c r="A672" s="15">
        <f t="shared" si="51"/>
        <v>29</v>
      </c>
      <c r="B672" s="11" t="s">
        <v>768</v>
      </c>
      <c r="C672" s="12" t="s">
        <v>245</v>
      </c>
      <c r="D672" s="13">
        <v>3</v>
      </c>
      <c r="E672" s="14"/>
      <c r="F672" s="37">
        <f t="shared" si="50"/>
        <v>0</v>
      </c>
      <c r="G672" s="73"/>
      <c r="H672" s="83"/>
      <c r="I672" s="73"/>
    </row>
    <row r="673" spans="1:9" s="10" customFormat="1" ht="51">
      <c r="A673" s="15">
        <f t="shared" si="51"/>
        <v>30</v>
      </c>
      <c r="B673" s="11" t="s">
        <v>769</v>
      </c>
      <c r="C673" s="12" t="s">
        <v>245</v>
      </c>
      <c r="D673" s="13">
        <v>45</v>
      </c>
      <c r="E673" s="14"/>
      <c r="F673" s="37">
        <f t="shared" si="50"/>
        <v>0</v>
      </c>
      <c r="G673" s="73"/>
      <c r="H673" s="83"/>
      <c r="I673" s="73"/>
    </row>
    <row r="674" spans="1:9" s="10" customFormat="1" ht="63.75">
      <c r="A674" s="15">
        <f t="shared" si="51"/>
        <v>31</v>
      </c>
      <c r="B674" s="11" t="s">
        <v>770</v>
      </c>
      <c r="C674" s="12" t="s">
        <v>245</v>
      </c>
      <c r="D674" s="13">
        <v>45</v>
      </c>
      <c r="E674" s="14"/>
      <c r="F674" s="37">
        <f t="shared" si="50"/>
        <v>0</v>
      </c>
      <c r="G674" s="73"/>
      <c r="H674" s="83"/>
      <c r="I674" s="73"/>
    </row>
    <row r="675" spans="1:9" s="10" customFormat="1" ht="51">
      <c r="A675" s="15">
        <f t="shared" si="51"/>
        <v>32</v>
      </c>
      <c r="B675" s="11" t="s">
        <v>771</v>
      </c>
      <c r="C675" s="12" t="s">
        <v>245</v>
      </c>
      <c r="D675" s="13">
        <v>45</v>
      </c>
      <c r="E675" s="14"/>
      <c r="F675" s="37">
        <f t="shared" si="50"/>
        <v>0</v>
      </c>
      <c r="G675" s="73"/>
      <c r="H675" s="83"/>
      <c r="I675" s="73"/>
    </row>
    <row r="676" spans="1:9" s="10" customFormat="1" ht="38.25">
      <c r="A676" s="15">
        <f t="shared" si="51"/>
        <v>33</v>
      </c>
      <c r="B676" s="11" t="s">
        <v>772</v>
      </c>
      <c r="C676" s="12" t="s">
        <v>245</v>
      </c>
      <c r="D676" s="13">
        <v>3</v>
      </c>
      <c r="E676" s="14"/>
      <c r="F676" s="37">
        <f t="shared" si="50"/>
        <v>0</v>
      </c>
      <c r="G676" s="73"/>
      <c r="H676" s="83"/>
      <c r="I676" s="73"/>
    </row>
    <row r="677" spans="1:9" s="10" customFormat="1" ht="63.75">
      <c r="A677" s="15">
        <f t="shared" si="51"/>
        <v>34</v>
      </c>
      <c r="B677" s="11" t="s">
        <v>773</v>
      </c>
      <c r="C677" s="12" t="s">
        <v>245</v>
      </c>
      <c r="D677" s="13">
        <v>35</v>
      </c>
      <c r="E677" s="14"/>
      <c r="F677" s="37">
        <f t="shared" si="50"/>
        <v>0</v>
      </c>
      <c r="G677" s="73"/>
      <c r="H677" s="83"/>
      <c r="I677" s="73"/>
    </row>
    <row r="678" spans="1:9" s="10" customFormat="1" ht="63.75">
      <c r="A678" s="15">
        <f t="shared" si="51"/>
        <v>35</v>
      </c>
      <c r="B678" s="11" t="s">
        <v>774</v>
      </c>
      <c r="C678" s="12" t="s">
        <v>245</v>
      </c>
      <c r="D678" s="13">
        <v>40</v>
      </c>
      <c r="E678" s="14"/>
      <c r="F678" s="37">
        <f t="shared" si="50"/>
        <v>0</v>
      </c>
      <c r="G678" s="73"/>
      <c r="H678" s="83"/>
      <c r="I678" s="73"/>
    </row>
    <row r="679" spans="1:9" s="10" customFormat="1" ht="63.75">
      <c r="A679" s="15">
        <f t="shared" si="51"/>
        <v>36</v>
      </c>
      <c r="B679" s="11" t="s">
        <v>775</v>
      </c>
      <c r="C679" s="12" t="s">
        <v>245</v>
      </c>
      <c r="D679" s="13">
        <v>160</v>
      </c>
      <c r="E679" s="14"/>
      <c r="F679" s="37">
        <f t="shared" si="50"/>
        <v>0</v>
      </c>
      <c r="G679" s="73"/>
      <c r="H679" s="83"/>
      <c r="I679" s="73"/>
    </row>
    <row r="680" spans="1:9" s="10" customFormat="1" ht="76.5">
      <c r="A680" s="15">
        <f t="shared" si="51"/>
        <v>37</v>
      </c>
      <c r="B680" s="11" t="s">
        <v>776</v>
      </c>
      <c r="C680" s="12" t="s">
        <v>245</v>
      </c>
      <c r="D680" s="13">
        <v>80</v>
      </c>
      <c r="E680" s="14"/>
      <c r="F680" s="37">
        <f t="shared" si="50"/>
        <v>0</v>
      </c>
      <c r="G680" s="73"/>
      <c r="H680" s="76"/>
      <c r="I680" s="73"/>
    </row>
    <row r="681" spans="1:9" s="10" customFormat="1">
      <c r="A681" s="60" t="s">
        <v>777</v>
      </c>
      <c r="B681" s="61"/>
      <c r="C681" s="61"/>
      <c r="D681" s="61"/>
      <c r="E681" s="62"/>
      <c r="F681" s="38">
        <f>SUM(F644:F680)</f>
        <v>0</v>
      </c>
      <c r="G681" s="73"/>
      <c r="H681" s="83"/>
      <c r="I681" s="73"/>
    </row>
    <row r="682" spans="1:9" s="10" customFormat="1" ht="12.75">
      <c r="A682" s="15"/>
      <c r="B682" s="11"/>
      <c r="C682" s="15"/>
      <c r="D682" s="16"/>
      <c r="E682" s="17"/>
      <c r="F682" s="39"/>
      <c r="G682" s="73"/>
      <c r="H682" s="83"/>
      <c r="I682" s="73"/>
    </row>
    <row r="683" spans="1:9" s="26" customFormat="1" ht="25.5">
      <c r="A683" s="9" t="s">
        <v>58</v>
      </c>
      <c r="B683" s="24" t="s">
        <v>59</v>
      </c>
      <c r="C683" s="24" t="s">
        <v>170</v>
      </c>
      <c r="D683" s="25" t="s">
        <v>184</v>
      </c>
      <c r="E683" s="34" t="s">
        <v>172</v>
      </c>
      <c r="F683" s="40" t="s">
        <v>173</v>
      </c>
      <c r="G683" s="72"/>
      <c r="H683" s="82"/>
      <c r="I683" s="72"/>
    </row>
    <row r="684" spans="1:9" s="10" customFormat="1" ht="38.25">
      <c r="A684" s="15">
        <f>1</f>
        <v>1</v>
      </c>
      <c r="B684" s="11" t="s">
        <v>778</v>
      </c>
      <c r="C684" s="12" t="s">
        <v>180</v>
      </c>
      <c r="D684" s="13">
        <v>50</v>
      </c>
      <c r="E684" s="14"/>
      <c r="F684" s="37">
        <f>ROUND(D684*E684,2)</f>
        <v>0</v>
      </c>
      <c r="G684" s="73"/>
      <c r="H684" s="83"/>
      <c r="I684" s="73"/>
    </row>
    <row r="685" spans="1:9" s="10" customFormat="1" ht="38.25">
      <c r="A685" s="15">
        <f>A684+1</f>
        <v>2</v>
      </c>
      <c r="B685" s="11" t="s">
        <v>779</v>
      </c>
      <c r="C685" s="12" t="s">
        <v>180</v>
      </c>
      <c r="D685" s="13">
        <v>50</v>
      </c>
      <c r="E685" s="14"/>
      <c r="F685" s="37">
        <f>ROUND(D685*E685,2)</f>
        <v>0</v>
      </c>
      <c r="G685" s="73"/>
      <c r="H685" s="83"/>
      <c r="I685" s="73"/>
    </row>
    <row r="686" spans="1:9" s="10" customFormat="1" ht="51">
      <c r="A686" s="15">
        <f>A685+1</f>
        <v>3</v>
      </c>
      <c r="B686" s="11" t="s">
        <v>780</v>
      </c>
      <c r="C686" s="12" t="s">
        <v>223</v>
      </c>
      <c r="D686" s="13">
        <v>25</v>
      </c>
      <c r="E686" s="14"/>
      <c r="F686" s="37">
        <f>ROUND(D686*E686,2)</f>
        <v>0</v>
      </c>
      <c r="G686" s="73"/>
      <c r="H686" s="83"/>
      <c r="I686" s="73"/>
    </row>
    <row r="687" spans="1:9" s="10" customFormat="1" ht="51">
      <c r="A687" s="15"/>
      <c r="B687" s="11" t="s">
        <v>781</v>
      </c>
      <c r="C687" s="12"/>
      <c r="D687" s="13"/>
      <c r="E687" s="14"/>
      <c r="F687" s="37"/>
      <c r="G687" s="73"/>
      <c r="H687" s="83"/>
      <c r="I687" s="73"/>
    </row>
    <row r="688" spans="1:9" s="10" customFormat="1" ht="63.75">
      <c r="A688" s="15">
        <f>A686+1</f>
        <v>4</v>
      </c>
      <c r="B688" s="11" t="s">
        <v>782</v>
      </c>
      <c r="C688" s="12" t="s">
        <v>180</v>
      </c>
      <c r="D688" s="13">
        <v>100</v>
      </c>
      <c r="E688" s="14"/>
      <c r="F688" s="37">
        <f t="shared" ref="F688:F695" si="52">ROUND(D688*E688,2)</f>
        <v>0</v>
      </c>
      <c r="G688" s="73"/>
      <c r="H688" s="83"/>
      <c r="I688" s="73"/>
    </row>
    <row r="689" spans="1:9" s="10" customFormat="1" ht="63.75">
      <c r="A689" s="15">
        <f t="shared" ref="A689:A695" si="53">A688+1</f>
        <v>5</v>
      </c>
      <c r="B689" s="11" t="s">
        <v>783</v>
      </c>
      <c r="C689" s="12" t="s">
        <v>180</v>
      </c>
      <c r="D689" s="13">
        <v>200</v>
      </c>
      <c r="E689" s="14"/>
      <c r="F689" s="37">
        <f t="shared" si="52"/>
        <v>0</v>
      </c>
      <c r="G689" s="73"/>
      <c r="H689" s="83"/>
      <c r="I689" s="73"/>
    </row>
    <row r="690" spans="1:9" s="10" customFormat="1" ht="51">
      <c r="A690" s="15">
        <f t="shared" si="53"/>
        <v>6</v>
      </c>
      <c r="B690" s="11" t="s">
        <v>784</v>
      </c>
      <c r="C690" s="12" t="s">
        <v>180</v>
      </c>
      <c r="D690" s="13">
        <v>50</v>
      </c>
      <c r="E690" s="14"/>
      <c r="F690" s="37">
        <f t="shared" si="52"/>
        <v>0</v>
      </c>
      <c r="G690" s="73"/>
      <c r="H690" s="83"/>
      <c r="I690" s="73"/>
    </row>
    <row r="691" spans="1:9" s="10" customFormat="1" ht="51">
      <c r="A691" s="15">
        <f t="shared" si="53"/>
        <v>7</v>
      </c>
      <c r="B691" s="11" t="s">
        <v>785</v>
      </c>
      <c r="C691" s="12" t="s">
        <v>180</v>
      </c>
      <c r="D691" s="13">
        <v>20</v>
      </c>
      <c r="E691" s="14"/>
      <c r="F691" s="37">
        <f t="shared" si="52"/>
        <v>0</v>
      </c>
      <c r="G691" s="73"/>
      <c r="H691" s="83"/>
      <c r="I691" s="73"/>
    </row>
    <row r="692" spans="1:9" s="10" customFormat="1" ht="51">
      <c r="A692" s="15">
        <f t="shared" si="53"/>
        <v>8</v>
      </c>
      <c r="B692" s="11" t="s">
        <v>786</v>
      </c>
      <c r="C692" s="12" t="s">
        <v>180</v>
      </c>
      <c r="D692" s="13">
        <v>20</v>
      </c>
      <c r="E692" s="14"/>
      <c r="F692" s="37">
        <f t="shared" si="52"/>
        <v>0</v>
      </c>
      <c r="G692" s="73"/>
      <c r="H692" s="83"/>
      <c r="I692" s="73"/>
    </row>
    <row r="693" spans="1:9" s="10" customFormat="1" ht="51">
      <c r="A693" s="15">
        <f t="shared" si="53"/>
        <v>9</v>
      </c>
      <c r="B693" s="11" t="s">
        <v>787</v>
      </c>
      <c r="C693" s="12" t="s">
        <v>245</v>
      </c>
      <c r="D693" s="13">
        <v>12</v>
      </c>
      <c r="E693" s="14"/>
      <c r="F693" s="37">
        <f t="shared" si="52"/>
        <v>0</v>
      </c>
      <c r="G693" s="73"/>
      <c r="H693" s="83"/>
      <c r="I693" s="73"/>
    </row>
    <row r="694" spans="1:9" s="10" customFormat="1" ht="51">
      <c r="A694" s="15">
        <f t="shared" si="53"/>
        <v>10</v>
      </c>
      <c r="B694" s="11" t="s">
        <v>788</v>
      </c>
      <c r="C694" s="12" t="s">
        <v>180</v>
      </c>
      <c r="D694" s="13">
        <v>20</v>
      </c>
      <c r="E694" s="14"/>
      <c r="F694" s="37">
        <f t="shared" si="52"/>
        <v>0</v>
      </c>
      <c r="G694" s="73"/>
      <c r="H694" s="83"/>
      <c r="I694" s="73"/>
    </row>
    <row r="695" spans="1:9" s="10" customFormat="1" ht="63.75">
      <c r="A695" s="15">
        <f t="shared" si="53"/>
        <v>11</v>
      </c>
      <c r="B695" s="11" t="s">
        <v>789</v>
      </c>
      <c r="C695" s="12" t="s">
        <v>180</v>
      </c>
      <c r="D695" s="13">
        <v>20</v>
      </c>
      <c r="E695" s="14"/>
      <c r="F695" s="37">
        <f t="shared" si="52"/>
        <v>0</v>
      </c>
      <c r="G695" s="73"/>
      <c r="H695" s="76"/>
      <c r="I695" s="73"/>
    </row>
    <row r="696" spans="1:9" s="10" customFormat="1">
      <c r="A696" s="60" t="s">
        <v>790</v>
      </c>
      <c r="B696" s="61"/>
      <c r="C696" s="61"/>
      <c r="D696" s="61"/>
      <c r="E696" s="62"/>
      <c r="F696" s="38">
        <f>SUM(F684:F695)</f>
        <v>0</v>
      </c>
      <c r="G696" s="73"/>
      <c r="H696" s="83"/>
      <c r="I696" s="73"/>
    </row>
    <row r="697" spans="1:9" s="10" customFormat="1" ht="12.75">
      <c r="A697" s="15"/>
      <c r="B697" s="11"/>
      <c r="C697" s="15"/>
      <c r="D697" s="16"/>
      <c r="E697" s="17"/>
      <c r="F697" s="39"/>
      <c r="G697" s="73"/>
      <c r="H697" s="83"/>
      <c r="I697" s="73"/>
    </row>
    <row r="698" spans="1:9" s="26" customFormat="1" ht="25.5">
      <c r="A698" s="9" t="s">
        <v>61</v>
      </c>
      <c r="B698" s="24" t="s">
        <v>62</v>
      </c>
      <c r="C698" s="24" t="s">
        <v>170</v>
      </c>
      <c r="D698" s="25" t="s">
        <v>184</v>
      </c>
      <c r="E698" s="34" t="s">
        <v>172</v>
      </c>
      <c r="F698" s="40" t="s">
        <v>173</v>
      </c>
      <c r="G698" s="72"/>
      <c r="H698" s="82"/>
      <c r="I698" s="72"/>
    </row>
    <row r="699" spans="1:9" s="10" customFormat="1" ht="12.75">
      <c r="A699" s="15"/>
      <c r="B699" s="11"/>
      <c r="C699" s="15"/>
      <c r="D699" s="16"/>
      <c r="E699" s="17"/>
      <c r="F699" s="39"/>
      <c r="G699" s="73"/>
      <c r="H699" s="83"/>
      <c r="I699" s="73"/>
    </row>
    <row r="700" spans="1:9" s="10" customFormat="1" ht="12.75">
      <c r="A700" s="15"/>
      <c r="B700" s="11" t="s">
        <v>791</v>
      </c>
      <c r="C700" s="12"/>
      <c r="D700" s="13"/>
      <c r="E700" s="14"/>
      <c r="F700" s="37"/>
      <c r="G700" s="73"/>
      <c r="H700" s="83"/>
      <c r="I700" s="73"/>
    </row>
    <row r="701" spans="1:9" s="10" customFormat="1" ht="25.5">
      <c r="A701" s="15"/>
      <c r="B701" s="11" t="s">
        <v>792</v>
      </c>
      <c r="C701" s="12"/>
      <c r="D701" s="13"/>
      <c r="E701" s="14"/>
      <c r="F701" s="37"/>
      <c r="G701" s="73"/>
      <c r="H701" s="83"/>
      <c r="I701" s="73"/>
    </row>
    <row r="702" spans="1:9" s="10" customFormat="1" ht="63.75">
      <c r="A702" s="15">
        <f>1</f>
        <v>1</v>
      </c>
      <c r="B702" s="11" t="s">
        <v>793</v>
      </c>
      <c r="C702" s="12" t="s">
        <v>180</v>
      </c>
      <c r="D702" s="13">
        <v>6</v>
      </c>
      <c r="E702" s="14"/>
      <c r="F702" s="37">
        <f t="shared" ref="F702:F709" si="54">ROUND(D702*E702,2)</f>
        <v>0</v>
      </c>
      <c r="G702" s="73"/>
      <c r="H702" s="83"/>
      <c r="I702" s="73"/>
    </row>
    <row r="703" spans="1:9" s="10" customFormat="1" ht="63.75">
      <c r="A703" s="15">
        <f t="shared" ref="A703:A709" si="55">A702+1</f>
        <v>2</v>
      </c>
      <c r="B703" s="11" t="s">
        <v>794</v>
      </c>
      <c r="C703" s="12" t="s">
        <v>180</v>
      </c>
      <c r="D703" s="13">
        <v>12</v>
      </c>
      <c r="E703" s="14"/>
      <c r="F703" s="37">
        <f t="shared" si="54"/>
        <v>0</v>
      </c>
      <c r="G703" s="73"/>
      <c r="H703" s="83"/>
      <c r="I703" s="73"/>
    </row>
    <row r="704" spans="1:9" s="10" customFormat="1" ht="63.75">
      <c r="A704" s="15">
        <f t="shared" si="55"/>
        <v>3</v>
      </c>
      <c r="B704" s="11" t="s">
        <v>795</v>
      </c>
      <c r="C704" s="12" t="s">
        <v>180</v>
      </c>
      <c r="D704" s="13">
        <v>6</v>
      </c>
      <c r="E704" s="14"/>
      <c r="F704" s="37">
        <f t="shared" si="54"/>
        <v>0</v>
      </c>
      <c r="G704" s="73"/>
      <c r="H704" s="83"/>
      <c r="I704" s="73"/>
    </row>
    <row r="705" spans="1:9" s="10" customFormat="1" ht="63.75">
      <c r="A705" s="15">
        <f t="shared" si="55"/>
        <v>4</v>
      </c>
      <c r="B705" s="11" t="s">
        <v>796</v>
      </c>
      <c r="C705" s="12" t="s">
        <v>223</v>
      </c>
      <c r="D705" s="13">
        <v>30</v>
      </c>
      <c r="E705" s="14"/>
      <c r="F705" s="37">
        <f t="shared" si="54"/>
        <v>0</v>
      </c>
      <c r="G705" s="73"/>
      <c r="H705" s="83"/>
      <c r="I705" s="73"/>
    </row>
    <row r="706" spans="1:9" s="10" customFormat="1" ht="63.75">
      <c r="A706" s="15">
        <f t="shared" si="55"/>
        <v>5</v>
      </c>
      <c r="B706" s="11" t="s">
        <v>797</v>
      </c>
      <c r="C706" s="12" t="s">
        <v>223</v>
      </c>
      <c r="D706" s="13">
        <v>12</v>
      </c>
      <c r="E706" s="14"/>
      <c r="F706" s="37">
        <f t="shared" si="54"/>
        <v>0</v>
      </c>
      <c r="G706" s="73"/>
      <c r="H706" s="83"/>
      <c r="I706" s="73"/>
    </row>
    <row r="707" spans="1:9" s="10" customFormat="1" ht="63.75">
      <c r="A707" s="15">
        <f t="shared" si="55"/>
        <v>6</v>
      </c>
      <c r="B707" s="11" t="s">
        <v>798</v>
      </c>
      <c r="C707" s="12" t="s">
        <v>223</v>
      </c>
      <c r="D707" s="13">
        <v>30</v>
      </c>
      <c r="E707" s="14"/>
      <c r="F707" s="37">
        <f t="shared" si="54"/>
        <v>0</v>
      </c>
      <c r="G707" s="73"/>
      <c r="H707" s="83"/>
      <c r="I707" s="73"/>
    </row>
    <row r="708" spans="1:9" s="10" customFormat="1" ht="63.75">
      <c r="A708" s="15">
        <f t="shared" si="55"/>
        <v>7</v>
      </c>
      <c r="B708" s="11" t="s">
        <v>799</v>
      </c>
      <c r="C708" s="12" t="s">
        <v>223</v>
      </c>
      <c r="D708" s="13">
        <v>50</v>
      </c>
      <c r="E708" s="14"/>
      <c r="F708" s="37">
        <f t="shared" si="54"/>
        <v>0</v>
      </c>
      <c r="G708" s="73"/>
      <c r="H708" s="83"/>
      <c r="I708" s="73"/>
    </row>
    <row r="709" spans="1:9" s="10" customFormat="1" ht="76.5">
      <c r="A709" s="15">
        <f t="shared" si="55"/>
        <v>8</v>
      </c>
      <c r="B709" s="11" t="s">
        <v>800</v>
      </c>
      <c r="C709" s="12" t="s">
        <v>245</v>
      </c>
      <c r="D709" s="13">
        <v>75</v>
      </c>
      <c r="E709" s="14"/>
      <c r="F709" s="37">
        <f t="shared" si="54"/>
        <v>0</v>
      </c>
      <c r="G709" s="73"/>
      <c r="H709" s="83"/>
      <c r="I709" s="73"/>
    </row>
    <row r="710" spans="1:9" s="10" customFormat="1" ht="12.75">
      <c r="A710" s="15"/>
      <c r="B710" s="11" t="s">
        <v>801</v>
      </c>
      <c r="C710" s="12"/>
      <c r="D710" s="13"/>
      <c r="E710" s="14"/>
      <c r="F710" s="37"/>
      <c r="G710" s="73"/>
      <c r="H710" s="83"/>
      <c r="I710" s="73"/>
    </row>
    <row r="711" spans="1:9" s="10" customFormat="1" ht="38.25">
      <c r="A711" s="15">
        <f>A709+1</f>
        <v>9</v>
      </c>
      <c r="B711" s="11" t="s">
        <v>802</v>
      </c>
      <c r="C711" s="12" t="s">
        <v>245</v>
      </c>
      <c r="D711" s="13">
        <v>30</v>
      </c>
      <c r="E711" s="14"/>
      <c r="F711" s="37">
        <f t="shared" ref="F711:F719" si="56">ROUND(D711*E711,2)</f>
        <v>0</v>
      </c>
      <c r="G711" s="73"/>
      <c r="H711" s="83"/>
      <c r="I711" s="73"/>
    </row>
    <row r="712" spans="1:9" s="10" customFormat="1" ht="38.25">
      <c r="A712" s="15">
        <f t="shared" ref="A712:A719" si="57">A711+1</f>
        <v>10</v>
      </c>
      <c r="B712" s="11" t="s">
        <v>803</v>
      </c>
      <c r="C712" s="12" t="s">
        <v>245</v>
      </c>
      <c r="D712" s="13">
        <v>12</v>
      </c>
      <c r="E712" s="14"/>
      <c r="F712" s="37">
        <f t="shared" si="56"/>
        <v>0</v>
      </c>
      <c r="G712" s="73"/>
      <c r="H712" s="83"/>
      <c r="I712" s="73"/>
    </row>
    <row r="713" spans="1:9" s="10" customFormat="1" ht="38.25">
      <c r="A713" s="15">
        <f t="shared" si="57"/>
        <v>11</v>
      </c>
      <c r="B713" s="11" t="s">
        <v>804</v>
      </c>
      <c r="C713" s="12" t="s">
        <v>245</v>
      </c>
      <c r="D713" s="13">
        <v>12</v>
      </c>
      <c r="E713" s="14"/>
      <c r="F713" s="37">
        <f t="shared" si="56"/>
        <v>0</v>
      </c>
      <c r="G713" s="73"/>
      <c r="H713" s="83"/>
      <c r="I713" s="73"/>
    </row>
    <row r="714" spans="1:9" s="10" customFormat="1" ht="38.25">
      <c r="A714" s="15">
        <f t="shared" si="57"/>
        <v>12</v>
      </c>
      <c r="B714" s="11" t="s">
        <v>805</v>
      </c>
      <c r="C714" s="12" t="s">
        <v>245</v>
      </c>
      <c r="D714" s="13">
        <v>12</v>
      </c>
      <c r="E714" s="14"/>
      <c r="F714" s="37">
        <f t="shared" si="56"/>
        <v>0</v>
      </c>
      <c r="G714" s="73"/>
      <c r="H714" s="83"/>
      <c r="I714" s="73"/>
    </row>
    <row r="715" spans="1:9" s="10" customFormat="1" ht="38.25">
      <c r="A715" s="15">
        <f t="shared" si="57"/>
        <v>13</v>
      </c>
      <c r="B715" s="11" t="s">
        <v>806</v>
      </c>
      <c r="C715" s="12" t="s">
        <v>245</v>
      </c>
      <c r="D715" s="13">
        <v>30</v>
      </c>
      <c r="E715" s="14"/>
      <c r="F715" s="37">
        <f t="shared" si="56"/>
        <v>0</v>
      </c>
      <c r="G715" s="73"/>
      <c r="H715" s="83"/>
      <c r="I715" s="73"/>
    </row>
    <row r="716" spans="1:9" s="10" customFormat="1" ht="38.25">
      <c r="A716" s="15">
        <f t="shared" si="57"/>
        <v>14</v>
      </c>
      <c r="B716" s="11" t="s">
        <v>807</v>
      </c>
      <c r="C716" s="12" t="s">
        <v>245</v>
      </c>
      <c r="D716" s="13">
        <v>30</v>
      </c>
      <c r="E716" s="14"/>
      <c r="F716" s="37">
        <f t="shared" si="56"/>
        <v>0</v>
      </c>
      <c r="G716" s="73"/>
      <c r="H716" s="83"/>
      <c r="I716" s="73"/>
    </row>
    <row r="717" spans="1:9" s="10" customFormat="1" ht="38.25">
      <c r="A717" s="15">
        <f t="shared" si="57"/>
        <v>15</v>
      </c>
      <c r="B717" s="11" t="s">
        <v>808</v>
      </c>
      <c r="C717" s="12" t="s">
        <v>245</v>
      </c>
      <c r="D717" s="13">
        <v>6</v>
      </c>
      <c r="E717" s="14"/>
      <c r="F717" s="37">
        <f t="shared" si="56"/>
        <v>0</v>
      </c>
      <c r="G717" s="73"/>
      <c r="H717" s="83"/>
      <c r="I717" s="73"/>
    </row>
    <row r="718" spans="1:9" s="10" customFormat="1" ht="63.75">
      <c r="A718" s="15">
        <f t="shared" si="57"/>
        <v>16</v>
      </c>
      <c r="B718" s="11" t="s">
        <v>809</v>
      </c>
      <c r="C718" s="12" t="s">
        <v>245</v>
      </c>
      <c r="D718" s="13">
        <v>12</v>
      </c>
      <c r="E718" s="14"/>
      <c r="F718" s="37">
        <f t="shared" si="56"/>
        <v>0</v>
      </c>
      <c r="G718" s="73"/>
      <c r="H718" s="83"/>
      <c r="I718" s="73"/>
    </row>
    <row r="719" spans="1:9" s="10" customFormat="1" ht="89.25">
      <c r="A719" s="15">
        <f t="shared" si="57"/>
        <v>17</v>
      </c>
      <c r="B719" s="11" t="s">
        <v>810</v>
      </c>
      <c r="C719" s="12" t="s">
        <v>245</v>
      </c>
      <c r="D719" s="13">
        <v>15</v>
      </c>
      <c r="E719" s="14"/>
      <c r="F719" s="37">
        <f t="shared" si="56"/>
        <v>0</v>
      </c>
      <c r="G719" s="73"/>
      <c r="H719" s="83"/>
      <c r="I719" s="73"/>
    </row>
    <row r="720" spans="1:9" s="10" customFormat="1" ht="25.5">
      <c r="A720" s="15"/>
      <c r="B720" s="11" t="s">
        <v>811</v>
      </c>
      <c r="C720" s="12"/>
      <c r="D720" s="13"/>
      <c r="E720" s="14"/>
      <c r="F720" s="37"/>
      <c r="G720" s="73"/>
      <c r="H720" s="83"/>
      <c r="I720" s="73"/>
    </row>
    <row r="721" spans="1:9" s="10" customFormat="1" ht="51">
      <c r="A721" s="15">
        <f>A719+1</f>
        <v>18</v>
      </c>
      <c r="B721" s="11" t="s">
        <v>812</v>
      </c>
      <c r="C721" s="12" t="s">
        <v>245</v>
      </c>
      <c r="D721" s="13">
        <v>6</v>
      </c>
      <c r="E721" s="14"/>
      <c r="F721" s="37">
        <f>ROUND(D721*E721,2)</f>
        <v>0</v>
      </c>
      <c r="G721" s="73"/>
      <c r="H721" s="83"/>
      <c r="I721" s="73"/>
    </row>
    <row r="722" spans="1:9" s="10" customFormat="1" ht="51">
      <c r="A722" s="15">
        <f>A721+1</f>
        <v>19</v>
      </c>
      <c r="B722" s="11" t="s">
        <v>813</v>
      </c>
      <c r="C722" s="12" t="s">
        <v>245</v>
      </c>
      <c r="D722" s="13">
        <v>21</v>
      </c>
      <c r="E722" s="14"/>
      <c r="F722" s="37">
        <f>ROUND(D722*E722,2)</f>
        <v>0</v>
      </c>
      <c r="G722" s="73"/>
      <c r="H722" s="83"/>
      <c r="I722" s="73"/>
    </row>
    <row r="723" spans="1:9" s="10" customFormat="1" ht="51">
      <c r="A723" s="15">
        <f>A722+1</f>
        <v>20</v>
      </c>
      <c r="B723" s="11" t="s">
        <v>814</v>
      </c>
      <c r="C723" s="12" t="s">
        <v>245</v>
      </c>
      <c r="D723" s="13">
        <v>6</v>
      </c>
      <c r="E723" s="14"/>
      <c r="F723" s="37">
        <f>ROUND(D723*E723,2)</f>
        <v>0</v>
      </c>
      <c r="G723" s="73"/>
      <c r="H723" s="83"/>
      <c r="I723" s="73"/>
    </row>
    <row r="724" spans="1:9" s="10" customFormat="1" ht="25.5">
      <c r="A724" s="15"/>
      <c r="B724" s="11" t="s">
        <v>815</v>
      </c>
      <c r="C724" s="12"/>
      <c r="D724" s="13"/>
      <c r="E724" s="14"/>
      <c r="F724" s="37"/>
      <c r="G724" s="73"/>
      <c r="H724" s="83"/>
      <c r="I724" s="73"/>
    </row>
    <row r="725" spans="1:9" s="10" customFormat="1" ht="51">
      <c r="A725" s="15">
        <f>A723+1</f>
        <v>21</v>
      </c>
      <c r="B725" s="11" t="s">
        <v>816</v>
      </c>
      <c r="C725" s="12" t="s">
        <v>245</v>
      </c>
      <c r="D725" s="13">
        <v>6</v>
      </c>
      <c r="E725" s="14"/>
      <c r="F725" s="37">
        <f>ROUND(D725*E725,2)</f>
        <v>0</v>
      </c>
      <c r="G725" s="73"/>
      <c r="H725" s="83"/>
      <c r="I725" s="73"/>
    </row>
    <row r="726" spans="1:9" s="10" customFormat="1" ht="51">
      <c r="A726" s="15">
        <f>A725+1</f>
        <v>22</v>
      </c>
      <c r="B726" s="11" t="s">
        <v>817</v>
      </c>
      <c r="C726" s="12" t="s">
        <v>245</v>
      </c>
      <c r="D726" s="13">
        <v>21</v>
      </c>
      <c r="E726" s="14"/>
      <c r="F726" s="37">
        <f>ROUND(D726*E726,2)</f>
        <v>0</v>
      </c>
      <c r="G726" s="73"/>
      <c r="H726" s="83"/>
      <c r="I726" s="73"/>
    </row>
    <row r="727" spans="1:9" s="10" customFormat="1" ht="51">
      <c r="A727" s="15">
        <f>A726+1</f>
        <v>23</v>
      </c>
      <c r="B727" s="11" t="s">
        <v>818</v>
      </c>
      <c r="C727" s="12" t="s">
        <v>245</v>
      </c>
      <c r="D727" s="13">
        <v>6</v>
      </c>
      <c r="E727" s="14"/>
      <c r="F727" s="37">
        <f>ROUND(D727*E727,2)</f>
        <v>0</v>
      </c>
      <c r="G727" s="73"/>
      <c r="H727" s="83"/>
      <c r="I727" s="73"/>
    </row>
    <row r="728" spans="1:9" s="10" customFormat="1" ht="25.5">
      <c r="A728" s="15"/>
      <c r="B728" s="11" t="s">
        <v>819</v>
      </c>
      <c r="C728" s="12"/>
      <c r="D728" s="13"/>
      <c r="E728" s="14"/>
      <c r="F728" s="37"/>
      <c r="G728" s="73"/>
      <c r="H728" s="83"/>
      <c r="I728" s="73"/>
    </row>
    <row r="729" spans="1:9" s="10" customFormat="1" ht="51">
      <c r="A729" s="15">
        <f>A727+1</f>
        <v>24</v>
      </c>
      <c r="B729" s="11" t="s">
        <v>820</v>
      </c>
      <c r="C729" s="12" t="s">
        <v>245</v>
      </c>
      <c r="D729" s="13">
        <v>6</v>
      </c>
      <c r="E729" s="14"/>
      <c r="F729" s="37">
        <f>ROUND(D729*E729,2)</f>
        <v>0</v>
      </c>
      <c r="G729" s="73"/>
      <c r="H729" s="83"/>
      <c r="I729" s="73"/>
    </row>
    <row r="730" spans="1:9" s="10" customFormat="1" ht="51">
      <c r="A730" s="15">
        <f>A729+1</f>
        <v>25</v>
      </c>
      <c r="B730" s="11" t="s">
        <v>821</v>
      </c>
      <c r="C730" s="12" t="s">
        <v>245</v>
      </c>
      <c r="D730" s="13">
        <v>21</v>
      </c>
      <c r="E730" s="14"/>
      <c r="F730" s="37">
        <f>ROUND(D730*E730,2)</f>
        <v>0</v>
      </c>
      <c r="G730" s="73"/>
      <c r="H730" s="83"/>
      <c r="I730" s="73"/>
    </row>
    <row r="731" spans="1:9" s="10" customFormat="1" ht="51">
      <c r="A731" s="15">
        <f>A730+1</f>
        <v>26</v>
      </c>
      <c r="B731" s="11" t="s">
        <v>822</v>
      </c>
      <c r="C731" s="12" t="s">
        <v>245</v>
      </c>
      <c r="D731" s="13">
        <v>6</v>
      </c>
      <c r="E731" s="14"/>
      <c r="F731" s="37">
        <f>ROUND(D731*E731,2)</f>
        <v>0</v>
      </c>
      <c r="G731" s="73"/>
      <c r="H731" s="83"/>
      <c r="I731" s="73"/>
    </row>
    <row r="732" spans="1:9" s="10" customFormat="1" ht="25.5">
      <c r="A732" s="15"/>
      <c r="B732" s="11" t="s">
        <v>823</v>
      </c>
      <c r="C732" s="12"/>
      <c r="D732" s="13"/>
      <c r="E732" s="14"/>
      <c r="F732" s="37"/>
      <c r="G732" s="73"/>
      <c r="H732" s="83"/>
      <c r="I732" s="73"/>
    </row>
    <row r="733" spans="1:9" s="10" customFormat="1" ht="51">
      <c r="A733" s="15">
        <f>A731+1</f>
        <v>27</v>
      </c>
      <c r="B733" s="11" t="s">
        <v>824</v>
      </c>
      <c r="C733" s="12" t="s">
        <v>245</v>
      </c>
      <c r="D733" s="13">
        <v>12</v>
      </c>
      <c r="E733" s="14"/>
      <c r="F733" s="37">
        <f>ROUND(D733*E733,2)</f>
        <v>0</v>
      </c>
      <c r="G733" s="73"/>
      <c r="H733" s="83"/>
      <c r="I733" s="73"/>
    </row>
    <row r="734" spans="1:9" s="10" customFormat="1" ht="51">
      <c r="A734" s="15">
        <f>A733+1</f>
        <v>28</v>
      </c>
      <c r="B734" s="11" t="s">
        <v>825</v>
      </c>
      <c r="C734" s="12" t="s">
        <v>245</v>
      </c>
      <c r="D734" s="13">
        <v>21</v>
      </c>
      <c r="E734" s="14"/>
      <c r="F734" s="37">
        <f>ROUND(D734*E734,2)</f>
        <v>0</v>
      </c>
      <c r="G734" s="73"/>
      <c r="H734" s="83"/>
      <c r="I734" s="73"/>
    </row>
    <row r="735" spans="1:9" s="10" customFormat="1" ht="51">
      <c r="A735" s="15">
        <f>A734+1</f>
        <v>29</v>
      </c>
      <c r="B735" s="11" t="s">
        <v>826</v>
      </c>
      <c r="C735" s="12" t="s">
        <v>245</v>
      </c>
      <c r="D735" s="13">
        <v>6</v>
      </c>
      <c r="E735" s="14"/>
      <c r="F735" s="37">
        <f>ROUND(D735*E735,2)</f>
        <v>0</v>
      </c>
      <c r="G735" s="73"/>
      <c r="H735" s="83"/>
      <c r="I735" s="73"/>
    </row>
    <row r="736" spans="1:9" s="10" customFormat="1" ht="38.25">
      <c r="A736" s="15"/>
      <c r="B736" s="11" t="s">
        <v>827</v>
      </c>
      <c r="C736" s="12"/>
      <c r="D736" s="13"/>
      <c r="E736" s="14"/>
      <c r="F736" s="37"/>
      <c r="G736" s="73"/>
      <c r="H736" s="83"/>
      <c r="I736" s="73"/>
    </row>
    <row r="737" spans="1:9" s="10" customFormat="1" ht="51">
      <c r="A737" s="15">
        <f>A735+1</f>
        <v>30</v>
      </c>
      <c r="B737" s="11" t="s">
        <v>828</v>
      </c>
      <c r="C737" s="12" t="s">
        <v>245</v>
      </c>
      <c r="D737" s="13">
        <v>6</v>
      </c>
      <c r="E737" s="14"/>
      <c r="F737" s="37">
        <f>ROUND(D737*E737,2)</f>
        <v>0</v>
      </c>
      <c r="G737" s="73"/>
      <c r="H737" s="83"/>
      <c r="I737" s="73"/>
    </row>
    <row r="738" spans="1:9" s="10" customFormat="1" ht="51">
      <c r="A738" s="15">
        <f>A737+1</f>
        <v>31</v>
      </c>
      <c r="B738" s="11" t="s">
        <v>829</v>
      </c>
      <c r="C738" s="12" t="s">
        <v>245</v>
      </c>
      <c r="D738" s="13">
        <v>6</v>
      </c>
      <c r="E738" s="14"/>
      <c r="F738" s="37">
        <f>ROUND(D738*E738,2)</f>
        <v>0</v>
      </c>
      <c r="G738" s="73"/>
      <c r="H738" s="83"/>
      <c r="I738" s="73"/>
    </row>
    <row r="739" spans="1:9" s="10" customFormat="1" ht="51">
      <c r="A739" s="15">
        <f>A738+1</f>
        <v>32</v>
      </c>
      <c r="B739" s="11" t="s">
        <v>830</v>
      </c>
      <c r="C739" s="12" t="s">
        <v>245</v>
      </c>
      <c r="D739" s="13">
        <v>3</v>
      </c>
      <c r="E739" s="14"/>
      <c r="F739" s="37">
        <f>ROUND(D739*E739,2)</f>
        <v>0</v>
      </c>
      <c r="G739" s="73"/>
      <c r="H739" s="83"/>
      <c r="I739" s="73"/>
    </row>
    <row r="740" spans="1:9" s="10" customFormat="1" ht="51">
      <c r="A740" s="15">
        <f>A739+1</f>
        <v>33</v>
      </c>
      <c r="B740" s="11" t="s">
        <v>831</v>
      </c>
      <c r="C740" s="12" t="s">
        <v>180</v>
      </c>
      <c r="D740" s="13">
        <v>12</v>
      </c>
      <c r="E740" s="14"/>
      <c r="F740" s="37">
        <f>ROUND(D740*E740,2)</f>
        <v>0</v>
      </c>
      <c r="G740" s="73"/>
      <c r="H740" s="83"/>
      <c r="I740" s="73"/>
    </row>
    <row r="741" spans="1:9" s="10" customFormat="1" ht="12.75">
      <c r="A741" s="15"/>
      <c r="B741" s="11" t="s">
        <v>832</v>
      </c>
      <c r="C741" s="12"/>
      <c r="D741" s="13"/>
      <c r="E741" s="14"/>
      <c r="F741" s="37"/>
      <c r="G741" s="73"/>
      <c r="H741" s="83"/>
      <c r="I741" s="73"/>
    </row>
    <row r="742" spans="1:9" s="10" customFormat="1" ht="38.25">
      <c r="A742" s="15">
        <f>A740+1</f>
        <v>34</v>
      </c>
      <c r="B742" s="11" t="s">
        <v>833</v>
      </c>
      <c r="C742" s="12" t="s">
        <v>223</v>
      </c>
      <c r="D742" s="13">
        <v>30</v>
      </c>
      <c r="E742" s="14"/>
      <c r="F742" s="37">
        <f>ROUND(D742*E742,2)</f>
        <v>0</v>
      </c>
      <c r="G742" s="73"/>
      <c r="H742" s="83"/>
      <c r="I742" s="73"/>
    </row>
    <row r="743" spans="1:9" s="10" customFormat="1" ht="38.25">
      <c r="A743" s="15">
        <f>A742+1</f>
        <v>35</v>
      </c>
      <c r="B743" s="11" t="s">
        <v>834</v>
      </c>
      <c r="C743" s="12" t="s">
        <v>223</v>
      </c>
      <c r="D743" s="13">
        <v>30</v>
      </c>
      <c r="E743" s="14"/>
      <c r="F743" s="37">
        <f>ROUND(D743*E743,2)</f>
        <v>0</v>
      </c>
      <c r="G743" s="73"/>
      <c r="H743" s="83"/>
      <c r="I743" s="73"/>
    </row>
    <row r="744" spans="1:9" s="10" customFormat="1" ht="63.75">
      <c r="A744" s="15">
        <f>A743+1</f>
        <v>36</v>
      </c>
      <c r="B744" s="11" t="s">
        <v>835</v>
      </c>
      <c r="C744" s="12" t="s">
        <v>245</v>
      </c>
      <c r="D744" s="13">
        <v>51</v>
      </c>
      <c r="E744" s="14"/>
      <c r="F744" s="37">
        <f>ROUND(D744*E744,2)</f>
        <v>0</v>
      </c>
      <c r="G744" s="73"/>
      <c r="H744" s="83"/>
      <c r="I744" s="73"/>
    </row>
    <row r="745" spans="1:9" s="10" customFormat="1" ht="51">
      <c r="A745" s="15">
        <f>A744+1</f>
        <v>37</v>
      </c>
      <c r="B745" s="11" t="s">
        <v>836</v>
      </c>
      <c r="C745" s="12" t="s">
        <v>223</v>
      </c>
      <c r="D745" s="13">
        <v>50</v>
      </c>
      <c r="E745" s="14"/>
      <c r="F745" s="37">
        <f>ROUND(D745*E745,2)</f>
        <v>0</v>
      </c>
      <c r="G745" s="73"/>
      <c r="H745" s="83"/>
      <c r="I745" s="73"/>
    </row>
    <row r="746" spans="1:9" s="10" customFormat="1" ht="12.75">
      <c r="A746" s="15"/>
      <c r="B746" s="11" t="s">
        <v>837</v>
      </c>
      <c r="C746" s="12"/>
      <c r="D746" s="13"/>
      <c r="E746" s="14"/>
      <c r="F746" s="37"/>
      <c r="G746" s="73"/>
      <c r="H746" s="83"/>
      <c r="I746" s="73"/>
    </row>
    <row r="747" spans="1:9" s="10" customFormat="1" ht="51">
      <c r="A747" s="15">
        <f>A745+1</f>
        <v>38</v>
      </c>
      <c r="B747" s="11" t="s">
        <v>838</v>
      </c>
      <c r="C747" s="12" t="s">
        <v>245</v>
      </c>
      <c r="D747" s="13">
        <v>30</v>
      </c>
      <c r="E747" s="14"/>
      <c r="F747" s="37">
        <f t="shared" ref="F747:F758" si="58">ROUND(D747*E747,2)</f>
        <v>0</v>
      </c>
      <c r="G747" s="73"/>
      <c r="H747" s="83"/>
      <c r="I747" s="73"/>
    </row>
    <row r="748" spans="1:9" s="10" customFormat="1" ht="38.25">
      <c r="A748" s="15">
        <f t="shared" ref="A748:A758" si="59">A747+1</f>
        <v>39</v>
      </c>
      <c r="B748" s="11" t="s">
        <v>839</v>
      </c>
      <c r="C748" s="12" t="s">
        <v>245</v>
      </c>
      <c r="D748" s="13">
        <v>30</v>
      </c>
      <c r="E748" s="14"/>
      <c r="F748" s="37">
        <f t="shared" si="58"/>
        <v>0</v>
      </c>
      <c r="G748" s="73"/>
      <c r="H748" s="83"/>
      <c r="I748" s="73"/>
    </row>
    <row r="749" spans="1:9" s="10" customFormat="1" ht="38.25">
      <c r="A749" s="15">
        <f t="shared" si="59"/>
        <v>40</v>
      </c>
      <c r="B749" s="11" t="s">
        <v>840</v>
      </c>
      <c r="C749" s="12" t="s">
        <v>245</v>
      </c>
      <c r="D749" s="13">
        <v>75</v>
      </c>
      <c r="E749" s="14"/>
      <c r="F749" s="37">
        <f t="shared" si="58"/>
        <v>0</v>
      </c>
      <c r="G749" s="73"/>
      <c r="H749" s="83"/>
      <c r="I749" s="73"/>
    </row>
    <row r="750" spans="1:9" s="10" customFormat="1" ht="38.25">
      <c r="A750" s="15">
        <f t="shared" si="59"/>
        <v>41</v>
      </c>
      <c r="B750" s="11" t="s">
        <v>841</v>
      </c>
      <c r="C750" s="12" t="s">
        <v>245</v>
      </c>
      <c r="D750" s="13">
        <v>30</v>
      </c>
      <c r="E750" s="14"/>
      <c r="F750" s="37">
        <f t="shared" si="58"/>
        <v>0</v>
      </c>
      <c r="G750" s="73"/>
      <c r="H750" s="83"/>
      <c r="I750" s="73"/>
    </row>
    <row r="751" spans="1:9" s="10" customFormat="1" ht="76.5">
      <c r="A751" s="15">
        <f t="shared" si="59"/>
        <v>42</v>
      </c>
      <c r="B751" s="11" t="s">
        <v>842</v>
      </c>
      <c r="C751" s="12" t="s">
        <v>180</v>
      </c>
      <c r="D751" s="13">
        <v>30</v>
      </c>
      <c r="E751" s="14"/>
      <c r="F751" s="37">
        <f t="shared" si="58"/>
        <v>0</v>
      </c>
      <c r="G751" s="73"/>
      <c r="H751" s="83"/>
      <c r="I751" s="73"/>
    </row>
    <row r="752" spans="1:9" s="10" customFormat="1" ht="76.5">
      <c r="A752" s="15">
        <f t="shared" si="59"/>
        <v>43</v>
      </c>
      <c r="B752" s="11" t="s">
        <v>843</v>
      </c>
      <c r="C752" s="12" t="s">
        <v>245</v>
      </c>
      <c r="D752" s="13">
        <v>3</v>
      </c>
      <c r="E752" s="14"/>
      <c r="F752" s="37">
        <f t="shared" si="58"/>
        <v>0</v>
      </c>
      <c r="G752" s="73"/>
      <c r="H752" s="83"/>
      <c r="I752" s="73"/>
    </row>
    <row r="753" spans="1:9" s="10" customFormat="1" ht="63.75">
      <c r="A753" s="15">
        <f t="shared" si="59"/>
        <v>44</v>
      </c>
      <c r="B753" s="11" t="s">
        <v>844</v>
      </c>
      <c r="C753" s="12" t="s">
        <v>245</v>
      </c>
      <c r="D753" s="13">
        <v>21</v>
      </c>
      <c r="E753" s="14"/>
      <c r="F753" s="37">
        <f t="shared" si="58"/>
        <v>0</v>
      </c>
      <c r="G753" s="73"/>
      <c r="H753" s="83"/>
      <c r="I753" s="73"/>
    </row>
    <row r="754" spans="1:9" s="10" customFormat="1" ht="51">
      <c r="A754" s="15">
        <f t="shared" si="59"/>
        <v>45</v>
      </c>
      <c r="B754" s="11" t="s">
        <v>845</v>
      </c>
      <c r="C754" s="12" t="s">
        <v>223</v>
      </c>
      <c r="D754" s="13">
        <v>100</v>
      </c>
      <c r="E754" s="14"/>
      <c r="F754" s="37">
        <f t="shared" si="58"/>
        <v>0</v>
      </c>
      <c r="G754" s="73"/>
      <c r="H754" s="83"/>
      <c r="I754" s="73"/>
    </row>
    <row r="755" spans="1:9" s="10" customFormat="1" ht="38.25">
      <c r="A755" s="15">
        <f t="shared" si="59"/>
        <v>46</v>
      </c>
      <c r="B755" s="11" t="s">
        <v>846</v>
      </c>
      <c r="C755" s="12" t="s">
        <v>223</v>
      </c>
      <c r="D755" s="13">
        <v>3</v>
      </c>
      <c r="E755" s="14"/>
      <c r="F755" s="37">
        <f t="shared" si="58"/>
        <v>0</v>
      </c>
      <c r="G755" s="73"/>
      <c r="H755" s="83"/>
      <c r="I755" s="73"/>
    </row>
    <row r="756" spans="1:9" s="10" customFormat="1" ht="38.25">
      <c r="A756" s="15">
        <f t="shared" si="59"/>
        <v>47</v>
      </c>
      <c r="B756" s="11" t="s">
        <v>847</v>
      </c>
      <c r="C756" s="12" t="s">
        <v>223</v>
      </c>
      <c r="D756" s="13">
        <v>100</v>
      </c>
      <c r="E756" s="14"/>
      <c r="F756" s="37">
        <f t="shared" si="58"/>
        <v>0</v>
      </c>
      <c r="G756" s="73"/>
      <c r="H756" s="83"/>
      <c r="I756" s="73"/>
    </row>
    <row r="757" spans="1:9" s="10" customFormat="1" ht="38.25">
      <c r="A757" s="15">
        <f t="shared" si="59"/>
        <v>48</v>
      </c>
      <c r="B757" s="11" t="s">
        <v>848</v>
      </c>
      <c r="C757" s="12" t="s">
        <v>245</v>
      </c>
      <c r="D757" s="13">
        <v>51</v>
      </c>
      <c r="E757" s="14"/>
      <c r="F757" s="37">
        <f t="shared" si="58"/>
        <v>0</v>
      </c>
      <c r="G757" s="73"/>
      <c r="H757" s="83"/>
      <c r="I757" s="73"/>
    </row>
    <row r="758" spans="1:9" s="10" customFormat="1" ht="63.75">
      <c r="A758" s="15">
        <f t="shared" si="59"/>
        <v>49</v>
      </c>
      <c r="B758" s="11" t="s">
        <v>849</v>
      </c>
      <c r="C758" s="12" t="s">
        <v>245</v>
      </c>
      <c r="D758" s="13">
        <v>21</v>
      </c>
      <c r="E758" s="14"/>
      <c r="F758" s="37">
        <f t="shared" si="58"/>
        <v>0</v>
      </c>
      <c r="G758" s="73"/>
      <c r="H758" s="83"/>
      <c r="I758" s="73"/>
    </row>
    <row r="759" spans="1:9" s="10" customFormat="1" ht="12.75">
      <c r="A759" s="15"/>
      <c r="B759" s="11" t="s">
        <v>850</v>
      </c>
      <c r="C759" s="12"/>
      <c r="D759" s="13"/>
      <c r="E759" s="14"/>
      <c r="F759" s="37"/>
      <c r="G759" s="73"/>
      <c r="H759" s="83"/>
      <c r="I759" s="73"/>
    </row>
    <row r="760" spans="1:9" s="10" customFormat="1" ht="38.25">
      <c r="A760" s="15">
        <f>A758+1</f>
        <v>50</v>
      </c>
      <c r="B760" s="11" t="s">
        <v>851</v>
      </c>
      <c r="C760" s="12" t="s">
        <v>223</v>
      </c>
      <c r="D760" s="13">
        <v>25</v>
      </c>
      <c r="E760" s="14"/>
      <c r="F760" s="37">
        <f>ROUND(D760*E760,2)</f>
        <v>0</v>
      </c>
      <c r="G760" s="73"/>
      <c r="H760" s="83"/>
      <c r="I760" s="73"/>
    </row>
    <row r="761" spans="1:9" s="10" customFormat="1" ht="38.25">
      <c r="A761" s="15">
        <f>A760+1</f>
        <v>51</v>
      </c>
      <c r="B761" s="11" t="s">
        <v>851</v>
      </c>
      <c r="C761" s="12" t="s">
        <v>223</v>
      </c>
      <c r="D761" s="13">
        <v>25</v>
      </c>
      <c r="E761" s="14"/>
      <c r="F761" s="37">
        <f>ROUND(D761*E761,2)</f>
        <v>0</v>
      </c>
      <c r="G761" s="73"/>
      <c r="H761" s="83"/>
      <c r="I761" s="73"/>
    </row>
    <row r="762" spans="1:9" s="10" customFormat="1" ht="12.75">
      <c r="A762" s="15"/>
      <c r="B762" s="11" t="s">
        <v>852</v>
      </c>
      <c r="C762" s="12"/>
      <c r="D762" s="13"/>
      <c r="E762" s="14"/>
      <c r="F762" s="37"/>
      <c r="G762" s="73"/>
      <c r="H762" s="83"/>
      <c r="I762" s="73"/>
    </row>
    <row r="763" spans="1:9" s="10" customFormat="1" ht="38.25">
      <c r="A763" s="15">
        <f>A761+1</f>
        <v>52</v>
      </c>
      <c r="B763" s="11" t="s">
        <v>851</v>
      </c>
      <c r="C763" s="12" t="s">
        <v>223</v>
      </c>
      <c r="D763" s="13">
        <v>25</v>
      </c>
      <c r="E763" s="14"/>
      <c r="F763" s="37">
        <f t="shared" ref="F763:F770" si="60">ROUND(D763*E763,2)</f>
        <v>0</v>
      </c>
      <c r="G763" s="73"/>
      <c r="H763" s="83"/>
      <c r="I763" s="73"/>
    </row>
    <row r="764" spans="1:9" s="10" customFormat="1" ht="38.25">
      <c r="A764" s="15">
        <f t="shared" ref="A764:A770" si="61">A763+1</f>
        <v>53</v>
      </c>
      <c r="B764" s="11" t="s">
        <v>851</v>
      </c>
      <c r="C764" s="12" t="s">
        <v>223</v>
      </c>
      <c r="D764" s="13">
        <v>25</v>
      </c>
      <c r="E764" s="14"/>
      <c r="F764" s="37">
        <f t="shared" si="60"/>
        <v>0</v>
      </c>
      <c r="G764" s="73"/>
      <c r="H764" s="83"/>
      <c r="I764" s="73"/>
    </row>
    <row r="765" spans="1:9" s="10" customFormat="1" ht="51">
      <c r="A765" s="15">
        <f t="shared" si="61"/>
        <v>54</v>
      </c>
      <c r="B765" s="11" t="s">
        <v>853</v>
      </c>
      <c r="C765" s="12" t="s">
        <v>180</v>
      </c>
      <c r="D765" s="13">
        <v>50</v>
      </c>
      <c r="E765" s="14"/>
      <c r="F765" s="37">
        <f t="shared" si="60"/>
        <v>0</v>
      </c>
      <c r="G765" s="73"/>
      <c r="H765" s="83"/>
      <c r="I765" s="73"/>
    </row>
    <row r="766" spans="1:9" s="10" customFormat="1" ht="38.25">
      <c r="A766" s="15">
        <f t="shared" si="61"/>
        <v>55</v>
      </c>
      <c r="B766" s="11" t="s">
        <v>854</v>
      </c>
      <c r="C766" s="12" t="s">
        <v>245</v>
      </c>
      <c r="D766" s="13">
        <v>12</v>
      </c>
      <c r="E766" s="14"/>
      <c r="F766" s="37">
        <f t="shared" si="60"/>
        <v>0</v>
      </c>
      <c r="G766" s="73"/>
      <c r="H766" s="83"/>
      <c r="I766" s="73"/>
    </row>
    <row r="767" spans="1:9" s="10" customFormat="1" ht="38.25">
      <c r="A767" s="15">
        <f t="shared" si="61"/>
        <v>56</v>
      </c>
      <c r="B767" s="11" t="s">
        <v>855</v>
      </c>
      <c r="C767" s="12" t="s">
        <v>245</v>
      </c>
      <c r="D767" s="13">
        <v>15</v>
      </c>
      <c r="E767" s="14"/>
      <c r="F767" s="37">
        <f t="shared" si="60"/>
        <v>0</v>
      </c>
      <c r="G767" s="73"/>
      <c r="H767" s="83"/>
      <c r="I767" s="73"/>
    </row>
    <row r="768" spans="1:9" s="10" customFormat="1" ht="63.75">
      <c r="A768" s="15">
        <f t="shared" si="61"/>
        <v>57</v>
      </c>
      <c r="B768" s="11" t="s">
        <v>856</v>
      </c>
      <c r="C768" s="12" t="s">
        <v>245</v>
      </c>
      <c r="D768" s="13">
        <v>12</v>
      </c>
      <c r="E768" s="14"/>
      <c r="F768" s="37">
        <f t="shared" si="60"/>
        <v>0</v>
      </c>
      <c r="G768" s="73"/>
      <c r="H768" s="83"/>
      <c r="I768" s="73"/>
    </row>
    <row r="769" spans="1:9" s="10" customFormat="1" ht="63.75">
      <c r="A769" s="15">
        <f t="shared" si="61"/>
        <v>58</v>
      </c>
      <c r="B769" s="11" t="s">
        <v>857</v>
      </c>
      <c r="C769" s="12" t="s">
        <v>180</v>
      </c>
      <c r="D769" s="13">
        <v>12</v>
      </c>
      <c r="E769" s="14"/>
      <c r="F769" s="37">
        <f t="shared" si="60"/>
        <v>0</v>
      </c>
      <c r="G769" s="73"/>
      <c r="H769" s="83"/>
      <c r="I769" s="73"/>
    </row>
    <row r="770" spans="1:9" s="10" customFormat="1" ht="51">
      <c r="A770" s="15">
        <f t="shared" si="61"/>
        <v>59</v>
      </c>
      <c r="B770" s="11" t="s">
        <v>858</v>
      </c>
      <c r="C770" s="12" t="s">
        <v>180</v>
      </c>
      <c r="D770" s="13">
        <v>12</v>
      </c>
      <c r="E770" s="14"/>
      <c r="F770" s="37">
        <f t="shared" si="60"/>
        <v>0</v>
      </c>
      <c r="G770" s="73"/>
      <c r="H770" s="83"/>
      <c r="I770" s="73"/>
    </row>
    <row r="771" spans="1:9" s="10" customFormat="1" ht="12.75">
      <c r="A771" s="15"/>
      <c r="B771" s="11" t="s">
        <v>859</v>
      </c>
      <c r="C771" s="12"/>
      <c r="D771" s="13"/>
      <c r="E771" s="14"/>
      <c r="F771" s="37"/>
      <c r="G771" s="73"/>
      <c r="H771" s="83"/>
      <c r="I771" s="73"/>
    </row>
    <row r="772" spans="1:9" s="10" customFormat="1" ht="89.25">
      <c r="A772" s="15">
        <f>A770+1</f>
        <v>60</v>
      </c>
      <c r="B772" s="11" t="s">
        <v>860</v>
      </c>
      <c r="C772" s="12" t="s">
        <v>180</v>
      </c>
      <c r="D772" s="13">
        <v>3</v>
      </c>
      <c r="E772" s="14"/>
      <c r="F772" s="37">
        <f t="shared" ref="F772:F796" si="62">ROUND(D772*E772,2)</f>
        <v>0</v>
      </c>
      <c r="G772" s="73"/>
      <c r="H772" s="83"/>
      <c r="I772" s="73"/>
    </row>
    <row r="773" spans="1:9" s="10" customFormat="1" ht="89.25">
      <c r="A773" s="15">
        <f t="shared" ref="A773:A796" si="63">A772+1</f>
        <v>61</v>
      </c>
      <c r="B773" s="11" t="s">
        <v>861</v>
      </c>
      <c r="C773" s="12" t="s">
        <v>180</v>
      </c>
      <c r="D773" s="13">
        <v>6</v>
      </c>
      <c r="E773" s="14"/>
      <c r="F773" s="37">
        <f t="shared" si="62"/>
        <v>0</v>
      </c>
      <c r="G773" s="73"/>
      <c r="H773" s="83"/>
      <c r="I773" s="73"/>
    </row>
    <row r="774" spans="1:9" s="10" customFormat="1" ht="89.25">
      <c r="A774" s="15">
        <f t="shared" si="63"/>
        <v>62</v>
      </c>
      <c r="B774" s="11" t="s">
        <v>862</v>
      </c>
      <c r="C774" s="12" t="s">
        <v>180</v>
      </c>
      <c r="D774" s="13">
        <v>12</v>
      </c>
      <c r="E774" s="14"/>
      <c r="F774" s="37">
        <f t="shared" si="62"/>
        <v>0</v>
      </c>
      <c r="G774" s="73"/>
      <c r="H774" s="83"/>
      <c r="I774" s="73"/>
    </row>
    <row r="775" spans="1:9" s="10" customFormat="1" ht="89.25">
      <c r="A775" s="15">
        <f t="shared" si="63"/>
        <v>63</v>
      </c>
      <c r="B775" s="11" t="s">
        <v>863</v>
      </c>
      <c r="C775" s="12" t="s">
        <v>180</v>
      </c>
      <c r="D775" s="13">
        <v>12</v>
      </c>
      <c r="E775" s="14"/>
      <c r="F775" s="37">
        <f t="shared" si="62"/>
        <v>0</v>
      </c>
      <c r="G775" s="73"/>
      <c r="H775" s="83"/>
      <c r="I775" s="73"/>
    </row>
    <row r="776" spans="1:9" s="10" customFormat="1" ht="89.25">
      <c r="A776" s="15">
        <f t="shared" si="63"/>
        <v>64</v>
      </c>
      <c r="B776" s="11" t="s">
        <v>864</v>
      </c>
      <c r="C776" s="12" t="s">
        <v>180</v>
      </c>
      <c r="D776" s="13">
        <v>25</v>
      </c>
      <c r="E776" s="14"/>
      <c r="F776" s="37">
        <f t="shared" si="62"/>
        <v>0</v>
      </c>
      <c r="G776" s="73"/>
      <c r="H776" s="83"/>
      <c r="I776" s="73"/>
    </row>
    <row r="777" spans="1:9" s="10" customFormat="1" ht="89.25">
      <c r="A777" s="15">
        <f t="shared" si="63"/>
        <v>65</v>
      </c>
      <c r="B777" s="11" t="s">
        <v>865</v>
      </c>
      <c r="C777" s="12" t="s">
        <v>180</v>
      </c>
      <c r="D777" s="13">
        <v>25</v>
      </c>
      <c r="E777" s="14"/>
      <c r="F777" s="37">
        <f t="shared" si="62"/>
        <v>0</v>
      </c>
      <c r="G777" s="73"/>
      <c r="H777" s="83"/>
      <c r="I777" s="73"/>
    </row>
    <row r="778" spans="1:9" s="10" customFormat="1" ht="89.25">
      <c r="A778" s="15">
        <f t="shared" si="63"/>
        <v>66</v>
      </c>
      <c r="B778" s="11" t="s">
        <v>866</v>
      </c>
      <c r="C778" s="12" t="s">
        <v>180</v>
      </c>
      <c r="D778" s="13">
        <v>30</v>
      </c>
      <c r="E778" s="14"/>
      <c r="F778" s="37">
        <f t="shared" si="62"/>
        <v>0</v>
      </c>
      <c r="G778" s="73"/>
      <c r="H778" s="83"/>
      <c r="I778" s="73"/>
    </row>
    <row r="779" spans="1:9" s="10" customFormat="1" ht="89.25">
      <c r="A779" s="15">
        <f t="shared" si="63"/>
        <v>67</v>
      </c>
      <c r="B779" s="11" t="s">
        <v>867</v>
      </c>
      <c r="C779" s="12" t="s">
        <v>180</v>
      </c>
      <c r="D779" s="13">
        <v>6</v>
      </c>
      <c r="E779" s="14"/>
      <c r="F779" s="37">
        <f t="shared" si="62"/>
        <v>0</v>
      </c>
      <c r="G779" s="73"/>
      <c r="H779" s="83"/>
      <c r="I779" s="73"/>
    </row>
    <row r="780" spans="1:9" s="10" customFormat="1" ht="89.25">
      <c r="A780" s="15">
        <f t="shared" si="63"/>
        <v>68</v>
      </c>
      <c r="B780" s="11" t="s">
        <v>868</v>
      </c>
      <c r="C780" s="12" t="s">
        <v>180</v>
      </c>
      <c r="D780" s="13">
        <v>12</v>
      </c>
      <c r="E780" s="14"/>
      <c r="F780" s="37">
        <f t="shared" si="62"/>
        <v>0</v>
      </c>
      <c r="G780" s="73"/>
      <c r="H780" s="83"/>
      <c r="I780" s="73"/>
    </row>
    <row r="781" spans="1:9" s="10" customFormat="1" ht="89.25">
      <c r="A781" s="15">
        <f t="shared" si="63"/>
        <v>69</v>
      </c>
      <c r="B781" s="11" t="s">
        <v>869</v>
      </c>
      <c r="C781" s="12" t="s">
        <v>180</v>
      </c>
      <c r="D781" s="13">
        <v>12</v>
      </c>
      <c r="E781" s="14"/>
      <c r="F781" s="37">
        <f t="shared" si="62"/>
        <v>0</v>
      </c>
      <c r="G781" s="73"/>
      <c r="H781" s="83"/>
      <c r="I781" s="73"/>
    </row>
    <row r="782" spans="1:9" s="10" customFormat="1" ht="89.25">
      <c r="A782" s="15">
        <f t="shared" si="63"/>
        <v>70</v>
      </c>
      <c r="B782" s="11" t="s">
        <v>870</v>
      </c>
      <c r="C782" s="12" t="s">
        <v>180</v>
      </c>
      <c r="D782" s="13">
        <v>3</v>
      </c>
      <c r="E782" s="14"/>
      <c r="F782" s="37">
        <f t="shared" si="62"/>
        <v>0</v>
      </c>
      <c r="G782" s="73"/>
      <c r="H782" s="83"/>
      <c r="I782" s="73"/>
    </row>
    <row r="783" spans="1:9" s="10" customFormat="1" ht="102">
      <c r="A783" s="15">
        <f t="shared" si="63"/>
        <v>71</v>
      </c>
      <c r="B783" s="11" t="s">
        <v>871</v>
      </c>
      <c r="C783" s="12" t="s">
        <v>180</v>
      </c>
      <c r="D783" s="13">
        <v>6</v>
      </c>
      <c r="E783" s="14"/>
      <c r="F783" s="37">
        <f t="shared" si="62"/>
        <v>0</v>
      </c>
      <c r="G783" s="73"/>
      <c r="H783" s="83"/>
      <c r="I783" s="73"/>
    </row>
    <row r="784" spans="1:9" s="10" customFormat="1" ht="51">
      <c r="A784" s="15">
        <f t="shared" si="63"/>
        <v>72</v>
      </c>
      <c r="B784" s="11" t="s">
        <v>872</v>
      </c>
      <c r="C784" s="12" t="s">
        <v>245</v>
      </c>
      <c r="D784" s="13">
        <v>51</v>
      </c>
      <c r="E784" s="14"/>
      <c r="F784" s="37">
        <f t="shared" si="62"/>
        <v>0</v>
      </c>
      <c r="G784" s="73"/>
      <c r="H784" s="83"/>
      <c r="I784" s="73"/>
    </row>
    <row r="785" spans="1:9" s="10" customFormat="1" ht="76.5">
      <c r="A785" s="15">
        <f t="shared" si="63"/>
        <v>73</v>
      </c>
      <c r="B785" s="11" t="s">
        <v>873</v>
      </c>
      <c r="C785" s="12" t="s">
        <v>245</v>
      </c>
      <c r="D785" s="13">
        <v>6</v>
      </c>
      <c r="E785" s="14"/>
      <c r="F785" s="37">
        <f t="shared" si="62"/>
        <v>0</v>
      </c>
      <c r="G785" s="73"/>
      <c r="H785" s="83"/>
      <c r="I785" s="73"/>
    </row>
    <row r="786" spans="1:9" s="10" customFormat="1" ht="89.25">
      <c r="A786" s="15">
        <f t="shared" si="63"/>
        <v>74</v>
      </c>
      <c r="B786" s="11" t="s">
        <v>874</v>
      </c>
      <c r="C786" s="12" t="s">
        <v>245</v>
      </c>
      <c r="D786" s="13">
        <v>6</v>
      </c>
      <c r="E786" s="14"/>
      <c r="F786" s="37">
        <f t="shared" si="62"/>
        <v>0</v>
      </c>
      <c r="G786" s="73"/>
      <c r="H786" s="83"/>
      <c r="I786" s="73"/>
    </row>
    <row r="787" spans="1:9" s="10" customFormat="1" ht="76.5">
      <c r="A787" s="15">
        <f t="shared" si="63"/>
        <v>75</v>
      </c>
      <c r="B787" s="11" t="s">
        <v>875</v>
      </c>
      <c r="C787" s="12" t="s">
        <v>245</v>
      </c>
      <c r="D787" s="13">
        <v>6</v>
      </c>
      <c r="E787" s="14"/>
      <c r="F787" s="37">
        <f t="shared" si="62"/>
        <v>0</v>
      </c>
      <c r="G787" s="73"/>
      <c r="H787" s="83"/>
      <c r="I787" s="73"/>
    </row>
    <row r="788" spans="1:9" s="10" customFormat="1" ht="51">
      <c r="A788" s="15">
        <f t="shared" si="63"/>
        <v>76</v>
      </c>
      <c r="B788" s="11" t="s">
        <v>876</v>
      </c>
      <c r="C788" s="12" t="s">
        <v>223</v>
      </c>
      <c r="D788" s="13">
        <v>50</v>
      </c>
      <c r="E788" s="14"/>
      <c r="F788" s="37">
        <f t="shared" si="62"/>
        <v>0</v>
      </c>
      <c r="G788" s="73"/>
      <c r="H788" s="83"/>
      <c r="I788" s="73"/>
    </row>
    <row r="789" spans="1:9" s="10" customFormat="1" ht="76.5">
      <c r="A789" s="15">
        <f t="shared" si="63"/>
        <v>77</v>
      </c>
      <c r="B789" s="11" t="s">
        <v>877</v>
      </c>
      <c r="C789" s="12" t="s">
        <v>180</v>
      </c>
      <c r="D789" s="13">
        <v>20</v>
      </c>
      <c r="E789" s="14"/>
      <c r="F789" s="37">
        <f t="shared" si="62"/>
        <v>0</v>
      </c>
      <c r="G789" s="73"/>
      <c r="H789" s="83"/>
      <c r="I789" s="73"/>
    </row>
    <row r="790" spans="1:9" s="10" customFormat="1" ht="63.75">
      <c r="A790" s="15">
        <f t="shared" si="63"/>
        <v>78</v>
      </c>
      <c r="B790" s="11" t="s">
        <v>878</v>
      </c>
      <c r="C790" s="12" t="s">
        <v>245</v>
      </c>
      <c r="D790" s="13">
        <v>15</v>
      </c>
      <c r="E790" s="14"/>
      <c r="F790" s="37">
        <f t="shared" si="62"/>
        <v>0</v>
      </c>
      <c r="G790" s="73"/>
      <c r="H790" s="83"/>
      <c r="I790" s="73"/>
    </row>
    <row r="791" spans="1:9" s="10" customFormat="1" ht="76.5">
      <c r="A791" s="15">
        <f t="shared" si="63"/>
        <v>79</v>
      </c>
      <c r="B791" s="11" t="s">
        <v>879</v>
      </c>
      <c r="C791" s="12" t="s">
        <v>432</v>
      </c>
      <c r="D791" s="13">
        <v>3</v>
      </c>
      <c r="E791" s="14"/>
      <c r="F791" s="37">
        <f t="shared" si="62"/>
        <v>0</v>
      </c>
      <c r="G791" s="73"/>
      <c r="H791" s="83"/>
      <c r="I791" s="73"/>
    </row>
    <row r="792" spans="1:9" s="10" customFormat="1" ht="63.75">
      <c r="A792" s="15">
        <f t="shared" si="63"/>
        <v>80</v>
      </c>
      <c r="B792" s="11" t="s">
        <v>880</v>
      </c>
      <c r="C792" s="12" t="s">
        <v>245</v>
      </c>
      <c r="D792" s="13">
        <v>27</v>
      </c>
      <c r="E792" s="14"/>
      <c r="F792" s="37">
        <f t="shared" si="62"/>
        <v>0</v>
      </c>
      <c r="G792" s="73"/>
      <c r="H792" s="83"/>
      <c r="I792" s="73"/>
    </row>
    <row r="793" spans="1:9" s="10" customFormat="1" ht="63.75">
      <c r="A793" s="15">
        <f t="shared" si="63"/>
        <v>81</v>
      </c>
      <c r="B793" s="11" t="s">
        <v>881</v>
      </c>
      <c r="C793" s="12" t="s">
        <v>245</v>
      </c>
      <c r="D793" s="13">
        <v>21</v>
      </c>
      <c r="E793" s="14"/>
      <c r="F793" s="37">
        <f t="shared" si="62"/>
        <v>0</v>
      </c>
      <c r="G793" s="73"/>
      <c r="H793" s="83"/>
      <c r="I793" s="73"/>
    </row>
    <row r="794" spans="1:9" s="10" customFormat="1" ht="76.5">
      <c r="A794" s="15">
        <f t="shared" si="63"/>
        <v>82</v>
      </c>
      <c r="B794" s="11" t="s">
        <v>882</v>
      </c>
      <c r="C794" s="12" t="s">
        <v>223</v>
      </c>
      <c r="D794" s="13">
        <v>100</v>
      </c>
      <c r="E794" s="14"/>
      <c r="F794" s="37">
        <f t="shared" si="62"/>
        <v>0</v>
      </c>
      <c r="G794" s="73"/>
      <c r="H794" s="83"/>
      <c r="I794" s="73"/>
    </row>
    <row r="795" spans="1:9" s="10" customFormat="1" ht="76.5">
      <c r="A795" s="15">
        <f t="shared" si="63"/>
        <v>83</v>
      </c>
      <c r="B795" s="11" t="s">
        <v>883</v>
      </c>
      <c r="C795" s="12" t="s">
        <v>245</v>
      </c>
      <c r="D795" s="13">
        <v>120</v>
      </c>
      <c r="E795" s="14"/>
      <c r="F795" s="37">
        <f t="shared" si="62"/>
        <v>0</v>
      </c>
      <c r="G795" s="73"/>
      <c r="H795" s="83"/>
      <c r="I795" s="73"/>
    </row>
    <row r="796" spans="1:9" s="10" customFormat="1" ht="63.75">
      <c r="A796" s="15">
        <f t="shared" si="63"/>
        <v>84</v>
      </c>
      <c r="B796" s="11" t="s">
        <v>884</v>
      </c>
      <c r="C796" s="12" t="s">
        <v>245</v>
      </c>
      <c r="D796" s="13">
        <v>120</v>
      </c>
      <c r="E796" s="14"/>
      <c r="F796" s="37">
        <f t="shared" si="62"/>
        <v>0</v>
      </c>
      <c r="G796" s="77"/>
      <c r="H796" s="83"/>
      <c r="I796" s="73"/>
    </row>
    <row r="797" spans="1:9" s="10" customFormat="1">
      <c r="A797" s="60" t="s">
        <v>885</v>
      </c>
      <c r="B797" s="61"/>
      <c r="C797" s="61"/>
      <c r="D797" s="61"/>
      <c r="E797" s="62"/>
      <c r="F797" s="38">
        <f>SUM(F702:F796)</f>
        <v>0</v>
      </c>
      <c r="G797" s="73"/>
      <c r="H797" s="83"/>
      <c r="I797" s="73"/>
    </row>
    <row r="798" spans="1:9" s="10" customFormat="1" ht="12.75">
      <c r="A798" s="15"/>
      <c r="B798" s="11"/>
      <c r="C798" s="15"/>
      <c r="D798" s="16"/>
      <c r="E798" s="17"/>
      <c r="F798" s="39"/>
      <c r="G798" s="73"/>
      <c r="H798" s="83"/>
      <c r="I798" s="73"/>
    </row>
    <row r="799" spans="1:9" s="26" customFormat="1" ht="25.5">
      <c r="A799" s="9" t="s">
        <v>64</v>
      </c>
      <c r="B799" s="24" t="s">
        <v>65</v>
      </c>
      <c r="C799" s="24" t="s">
        <v>170</v>
      </c>
      <c r="D799" s="25" t="s">
        <v>184</v>
      </c>
      <c r="E799" s="34" t="s">
        <v>172</v>
      </c>
      <c r="F799" s="40" t="s">
        <v>173</v>
      </c>
      <c r="G799" s="72"/>
      <c r="H799" s="82"/>
      <c r="I799" s="72"/>
    </row>
    <row r="800" spans="1:9" s="10" customFormat="1" ht="51">
      <c r="A800" s="15">
        <f>1</f>
        <v>1</v>
      </c>
      <c r="B800" s="11" t="s">
        <v>886</v>
      </c>
      <c r="C800" s="12" t="s">
        <v>180</v>
      </c>
      <c r="D800" s="13">
        <v>50</v>
      </c>
      <c r="E800" s="14"/>
      <c r="F800" s="37">
        <f t="shared" ref="F800:F811" si="64">ROUND(D800*E800,2)</f>
        <v>0</v>
      </c>
      <c r="G800" s="73"/>
      <c r="H800" s="83"/>
      <c r="I800" s="73"/>
    </row>
    <row r="801" spans="1:9" s="10" customFormat="1" ht="51">
      <c r="A801" s="15">
        <f t="shared" ref="A801:A811" si="65">A800+1</f>
        <v>2</v>
      </c>
      <c r="B801" s="11" t="s">
        <v>887</v>
      </c>
      <c r="C801" s="12" t="s">
        <v>180</v>
      </c>
      <c r="D801" s="13">
        <v>50</v>
      </c>
      <c r="E801" s="14"/>
      <c r="F801" s="37">
        <f t="shared" si="64"/>
        <v>0</v>
      </c>
      <c r="G801" s="73"/>
      <c r="H801" s="83"/>
      <c r="I801" s="73"/>
    </row>
    <row r="802" spans="1:9" s="10" customFormat="1" ht="51">
      <c r="A802" s="15">
        <f t="shared" si="65"/>
        <v>3</v>
      </c>
      <c r="B802" s="11" t="s">
        <v>888</v>
      </c>
      <c r="C802" s="12" t="s">
        <v>180</v>
      </c>
      <c r="D802" s="13">
        <v>25</v>
      </c>
      <c r="E802" s="14"/>
      <c r="F802" s="37">
        <f t="shared" si="64"/>
        <v>0</v>
      </c>
      <c r="G802" s="73"/>
      <c r="H802" s="83"/>
      <c r="I802" s="73"/>
    </row>
    <row r="803" spans="1:9" s="10" customFormat="1" ht="63.75">
      <c r="A803" s="15">
        <f t="shared" si="65"/>
        <v>4</v>
      </c>
      <c r="B803" s="11" t="s">
        <v>889</v>
      </c>
      <c r="C803" s="12" t="s">
        <v>180</v>
      </c>
      <c r="D803" s="13">
        <v>50</v>
      </c>
      <c r="E803" s="14"/>
      <c r="F803" s="37">
        <f t="shared" si="64"/>
        <v>0</v>
      </c>
      <c r="G803" s="73"/>
      <c r="H803" s="83"/>
      <c r="I803" s="73"/>
    </row>
    <row r="804" spans="1:9" s="10" customFormat="1" ht="51">
      <c r="A804" s="15">
        <f t="shared" si="65"/>
        <v>5</v>
      </c>
      <c r="B804" s="11" t="s">
        <v>890</v>
      </c>
      <c r="C804" s="12" t="s">
        <v>180</v>
      </c>
      <c r="D804" s="13">
        <v>50</v>
      </c>
      <c r="E804" s="14"/>
      <c r="F804" s="37">
        <f t="shared" si="64"/>
        <v>0</v>
      </c>
      <c r="G804" s="73"/>
      <c r="H804" s="83"/>
      <c r="I804" s="73"/>
    </row>
    <row r="805" spans="1:9" s="10" customFormat="1" ht="51">
      <c r="A805" s="15">
        <f t="shared" si="65"/>
        <v>6</v>
      </c>
      <c r="B805" s="11" t="s">
        <v>891</v>
      </c>
      <c r="C805" s="12" t="s">
        <v>180</v>
      </c>
      <c r="D805" s="13">
        <v>50</v>
      </c>
      <c r="E805" s="14"/>
      <c r="F805" s="37">
        <f t="shared" si="64"/>
        <v>0</v>
      </c>
      <c r="G805" s="73"/>
      <c r="H805" s="83"/>
      <c r="I805" s="73"/>
    </row>
    <row r="806" spans="1:9" s="10" customFormat="1" ht="38.25">
      <c r="A806" s="15">
        <f t="shared" si="65"/>
        <v>7</v>
      </c>
      <c r="B806" s="11" t="s">
        <v>892</v>
      </c>
      <c r="C806" s="12" t="s">
        <v>180</v>
      </c>
      <c r="D806" s="13">
        <v>6</v>
      </c>
      <c r="E806" s="14"/>
      <c r="F806" s="37">
        <f t="shared" si="64"/>
        <v>0</v>
      </c>
      <c r="G806" s="73"/>
      <c r="H806" s="83"/>
      <c r="I806" s="73"/>
    </row>
    <row r="807" spans="1:9" s="10" customFormat="1" ht="51">
      <c r="A807" s="15">
        <f t="shared" si="65"/>
        <v>8</v>
      </c>
      <c r="B807" s="11" t="s">
        <v>893</v>
      </c>
      <c r="C807" s="12" t="s">
        <v>180</v>
      </c>
      <c r="D807" s="13">
        <v>75</v>
      </c>
      <c r="E807" s="14"/>
      <c r="F807" s="37">
        <f t="shared" si="64"/>
        <v>0</v>
      </c>
      <c r="G807" s="73"/>
      <c r="H807" s="83"/>
      <c r="I807" s="73"/>
    </row>
    <row r="808" spans="1:9" s="10" customFormat="1" ht="51">
      <c r="A808" s="15">
        <f t="shared" si="65"/>
        <v>9</v>
      </c>
      <c r="B808" s="11" t="s">
        <v>894</v>
      </c>
      <c r="C808" s="12" t="s">
        <v>180</v>
      </c>
      <c r="D808" s="13">
        <v>75</v>
      </c>
      <c r="E808" s="14"/>
      <c r="F808" s="37">
        <f t="shared" si="64"/>
        <v>0</v>
      </c>
      <c r="G808" s="73"/>
      <c r="H808" s="83"/>
      <c r="I808" s="73"/>
    </row>
    <row r="809" spans="1:9" s="10" customFormat="1" ht="51">
      <c r="A809" s="15">
        <f t="shared" si="65"/>
        <v>10</v>
      </c>
      <c r="B809" s="11" t="s">
        <v>895</v>
      </c>
      <c r="C809" s="12" t="s">
        <v>180</v>
      </c>
      <c r="D809" s="13">
        <v>25</v>
      </c>
      <c r="E809" s="14"/>
      <c r="F809" s="37">
        <f t="shared" si="64"/>
        <v>0</v>
      </c>
      <c r="G809" s="73"/>
      <c r="H809" s="83"/>
      <c r="I809" s="73"/>
    </row>
    <row r="810" spans="1:9" s="10" customFormat="1" ht="51">
      <c r="A810" s="15">
        <f t="shared" si="65"/>
        <v>11</v>
      </c>
      <c r="B810" s="11" t="s">
        <v>896</v>
      </c>
      <c r="C810" s="12" t="s">
        <v>180</v>
      </c>
      <c r="D810" s="13">
        <v>12</v>
      </c>
      <c r="E810" s="14"/>
      <c r="F810" s="37">
        <f t="shared" si="64"/>
        <v>0</v>
      </c>
      <c r="G810" s="73"/>
      <c r="H810" s="83"/>
      <c r="I810" s="73"/>
    </row>
    <row r="811" spans="1:9" s="10" customFormat="1" ht="51">
      <c r="A811" s="15">
        <f t="shared" si="65"/>
        <v>12</v>
      </c>
      <c r="B811" s="11" t="s">
        <v>897</v>
      </c>
      <c r="C811" s="12" t="s">
        <v>223</v>
      </c>
      <c r="D811" s="13">
        <v>100</v>
      </c>
      <c r="E811" s="14"/>
      <c r="F811" s="37">
        <f t="shared" si="64"/>
        <v>0</v>
      </c>
      <c r="G811" s="73"/>
      <c r="H811" s="83"/>
      <c r="I811" s="73"/>
    </row>
    <row r="812" spans="1:9" s="10" customFormat="1">
      <c r="A812" s="60" t="s">
        <v>898</v>
      </c>
      <c r="B812" s="61"/>
      <c r="C812" s="61"/>
      <c r="D812" s="61"/>
      <c r="E812" s="62"/>
      <c r="F812" s="38">
        <f>SUM(F800:F811)</f>
        <v>0</v>
      </c>
      <c r="G812" s="73"/>
      <c r="H812" s="83"/>
      <c r="I812" s="73"/>
    </row>
    <row r="813" spans="1:9" s="10" customFormat="1" ht="12.75">
      <c r="A813" s="15"/>
      <c r="B813" s="11"/>
      <c r="C813" s="15"/>
      <c r="D813" s="16"/>
      <c r="E813" s="17"/>
      <c r="F813" s="39"/>
      <c r="G813" s="73"/>
      <c r="H813" s="83"/>
      <c r="I813" s="73"/>
    </row>
    <row r="814" spans="1:9" s="26" customFormat="1" ht="25.5">
      <c r="A814" s="9" t="s">
        <v>67</v>
      </c>
      <c r="B814" s="24" t="s">
        <v>68</v>
      </c>
      <c r="C814" s="24" t="s">
        <v>170</v>
      </c>
      <c r="D814" s="25" t="s">
        <v>184</v>
      </c>
      <c r="E814" s="34" t="s">
        <v>172</v>
      </c>
      <c r="F814" s="40" t="s">
        <v>173</v>
      </c>
      <c r="G814" s="72"/>
      <c r="H814" s="82"/>
      <c r="I814" s="72"/>
    </row>
    <row r="815" spans="1:9" s="10" customFormat="1" ht="51">
      <c r="A815" s="15">
        <f>1</f>
        <v>1</v>
      </c>
      <c r="B815" s="11" t="s">
        <v>899</v>
      </c>
      <c r="C815" s="12" t="s">
        <v>180</v>
      </c>
      <c r="D815" s="13">
        <v>12</v>
      </c>
      <c r="E815" s="14"/>
      <c r="F815" s="37">
        <f t="shared" ref="F815:F824" si="66">ROUND(D815*E815,2)</f>
        <v>0</v>
      </c>
      <c r="G815" s="73"/>
      <c r="H815" s="83"/>
      <c r="I815" s="73"/>
    </row>
    <row r="816" spans="1:9" s="10" customFormat="1" ht="76.5">
      <c r="A816" s="15">
        <f t="shared" ref="A816:A824" si="67">A815+1</f>
        <v>2</v>
      </c>
      <c r="B816" s="11" t="s">
        <v>900</v>
      </c>
      <c r="C816" s="12" t="s">
        <v>180</v>
      </c>
      <c r="D816" s="13">
        <v>12</v>
      </c>
      <c r="E816" s="14"/>
      <c r="F816" s="37">
        <f t="shared" si="66"/>
        <v>0</v>
      </c>
      <c r="G816" s="73"/>
      <c r="H816" s="83"/>
      <c r="I816" s="73"/>
    </row>
    <row r="817" spans="1:9" s="10" customFormat="1" ht="76.5">
      <c r="A817" s="15">
        <f t="shared" si="67"/>
        <v>3</v>
      </c>
      <c r="B817" s="11" t="s">
        <v>901</v>
      </c>
      <c r="C817" s="12" t="s">
        <v>180</v>
      </c>
      <c r="D817" s="13">
        <v>12</v>
      </c>
      <c r="E817" s="14"/>
      <c r="F817" s="37">
        <f t="shared" si="66"/>
        <v>0</v>
      </c>
      <c r="G817" s="73"/>
      <c r="H817" s="83"/>
      <c r="I817" s="73"/>
    </row>
    <row r="818" spans="1:9" s="10" customFormat="1" ht="76.5">
      <c r="A818" s="15">
        <f t="shared" si="67"/>
        <v>4</v>
      </c>
      <c r="B818" s="11" t="s">
        <v>902</v>
      </c>
      <c r="C818" s="12" t="s">
        <v>180</v>
      </c>
      <c r="D818" s="13">
        <v>12</v>
      </c>
      <c r="E818" s="14"/>
      <c r="F818" s="37">
        <f t="shared" si="66"/>
        <v>0</v>
      </c>
      <c r="G818" s="73"/>
      <c r="H818" s="83"/>
      <c r="I818" s="73"/>
    </row>
    <row r="819" spans="1:9" s="10" customFormat="1" ht="76.5">
      <c r="A819" s="15">
        <f t="shared" si="67"/>
        <v>5</v>
      </c>
      <c r="B819" s="11" t="s">
        <v>903</v>
      </c>
      <c r="C819" s="12" t="s">
        <v>245</v>
      </c>
      <c r="D819" s="13">
        <v>3</v>
      </c>
      <c r="E819" s="14"/>
      <c r="F819" s="37">
        <f t="shared" si="66"/>
        <v>0</v>
      </c>
      <c r="G819" s="73"/>
      <c r="H819" s="83"/>
      <c r="I819" s="73"/>
    </row>
    <row r="820" spans="1:9" s="10" customFormat="1" ht="63.75">
      <c r="A820" s="15">
        <f t="shared" si="67"/>
        <v>6</v>
      </c>
      <c r="B820" s="11" t="s">
        <v>904</v>
      </c>
      <c r="C820" s="12" t="s">
        <v>180</v>
      </c>
      <c r="D820" s="13">
        <v>20</v>
      </c>
      <c r="E820" s="14"/>
      <c r="F820" s="37">
        <f t="shared" si="66"/>
        <v>0</v>
      </c>
      <c r="G820" s="73"/>
      <c r="H820" s="83"/>
      <c r="I820" s="73"/>
    </row>
    <row r="821" spans="1:9" s="10" customFormat="1" ht="51">
      <c r="A821" s="15">
        <f t="shared" si="67"/>
        <v>7</v>
      </c>
      <c r="B821" s="11" t="s">
        <v>905</v>
      </c>
      <c r="C821" s="12" t="s">
        <v>223</v>
      </c>
      <c r="D821" s="13">
        <v>12</v>
      </c>
      <c r="E821" s="14"/>
      <c r="F821" s="37">
        <f t="shared" si="66"/>
        <v>0</v>
      </c>
      <c r="G821" s="73"/>
      <c r="H821" s="83"/>
      <c r="I821" s="73"/>
    </row>
    <row r="822" spans="1:9" s="10" customFormat="1" ht="51">
      <c r="A822" s="15">
        <f t="shared" si="67"/>
        <v>8</v>
      </c>
      <c r="B822" s="11" t="s">
        <v>906</v>
      </c>
      <c r="C822" s="12" t="s">
        <v>180</v>
      </c>
      <c r="D822" s="13">
        <v>20</v>
      </c>
      <c r="E822" s="14"/>
      <c r="F822" s="37">
        <f t="shared" si="66"/>
        <v>0</v>
      </c>
      <c r="G822" s="73"/>
      <c r="H822" s="83"/>
      <c r="I822" s="73"/>
    </row>
    <row r="823" spans="1:9" s="10" customFormat="1" ht="51">
      <c r="A823" s="15">
        <f t="shared" si="67"/>
        <v>9</v>
      </c>
      <c r="B823" s="11" t="s">
        <v>907</v>
      </c>
      <c r="C823" s="12" t="s">
        <v>245</v>
      </c>
      <c r="D823" s="13">
        <v>6</v>
      </c>
      <c r="E823" s="14"/>
      <c r="F823" s="37">
        <f t="shared" si="66"/>
        <v>0</v>
      </c>
      <c r="G823" s="73"/>
      <c r="H823" s="83"/>
      <c r="I823" s="73"/>
    </row>
    <row r="824" spans="1:9" s="10" customFormat="1" ht="76.5">
      <c r="A824" s="15">
        <f t="shared" si="67"/>
        <v>10</v>
      </c>
      <c r="B824" s="11" t="s">
        <v>908</v>
      </c>
      <c r="C824" s="12" t="s">
        <v>245</v>
      </c>
      <c r="D824" s="13">
        <v>6</v>
      </c>
      <c r="E824" s="14"/>
      <c r="F824" s="37">
        <f t="shared" si="66"/>
        <v>0</v>
      </c>
      <c r="G824" s="73"/>
      <c r="H824" s="83"/>
      <c r="I824" s="73"/>
    </row>
    <row r="825" spans="1:9" s="10" customFormat="1" ht="12.75">
      <c r="A825" s="15"/>
      <c r="B825" s="11" t="s">
        <v>909</v>
      </c>
      <c r="C825" s="12"/>
      <c r="D825" s="13"/>
      <c r="E825" s="14"/>
      <c r="F825" s="37"/>
      <c r="G825" s="73"/>
      <c r="H825" s="83"/>
      <c r="I825" s="73"/>
    </row>
    <row r="826" spans="1:9" s="10" customFormat="1" ht="76.5">
      <c r="A826" s="15">
        <f>A824+1</f>
        <v>11</v>
      </c>
      <c r="B826" s="11" t="s">
        <v>910</v>
      </c>
      <c r="C826" s="12" t="s">
        <v>245</v>
      </c>
      <c r="D826" s="13">
        <v>3</v>
      </c>
      <c r="E826" s="14"/>
      <c r="F826" s="37">
        <f t="shared" ref="F826:F833" si="68">ROUND(D826*E826,2)</f>
        <v>0</v>
      </c>
      <c r="G826" s="73"/>
      <c r="H826" s="83"/>
      <c r="I826" s="73"/>
    </row>
    <row r="827" spans="1:9" s="10" customFormat="1" ht="76.5">
      <c r="A827" s="15">
        <f t="shared" ref="A827:A833" si="69">A826+1</f>
        <v>12</v>
      </c>
      <c r="B827" s="11" t="s">
        <v>911</v>
      </c>
      <c r="C827" s="12" t="s">
        <v>245</v>
      </c>
      <c r="D827" s="13">
        <v>3</v>
      </c>
      <c r="E827" s="14"/>
      <c r="F827" s="37">
        <f t="shared" si="68"/>
        <v>0</v>
      </c>
      <c r="G827" s="73"/>
      <c r="H827" s="83"/>
      <c r="I827" s="73"/>
    </row>
    <row r="828" spans="1:9" s="10" customFormat="1" ht="76.5">
      <c r="A828" s="15">
        <f t="shared" si="69"/>
        <v>13</v>
      </c>
      <c r="B828" s="11" t="s">
        <v>912</v>
      </c>
      <c r="C828" s="12" t="s">
        <v>245</v>
      </c>
      <c r="D828" s="13">
        <v>3</v>
      </c>
      <c r="E828" s="14"/>
      <c r="F828" s="37">
        <f t="shared" si="68"/>
        <v>0</v>
      </c>
      <c r="G828" s="73"/>
      <c r="H828" s="83"/>
      <c r="I828" s="73"/>
    </row>
    <row r="829" spans="1:9" s="10" customFormat="1" ht="76.5">
      <c r="A829" s="15">
        <f t="shared" si="69"/>
        <v>14</v>
      </c>
      <c r="B829" s="11" t="s">
        <v>913</v>
      </c>
      <c r="C829" s="12" t="s">
        <v>245</v>
      </c>
      <c r="D829" s="13">
        <v>3</v>
      </c>
      <c r="E829" s="14"/>
      <c r="F829" s="37">
        <f t="shared" si="68"/>
        <v>0</v>
      </c>
      <c r="G829" s="73"/>
      <c r="H829" s="83"/>
      <c r="I829" s="73"/>
    </row>
    <row r="830" spans="1:9" s="10" customFormat="1" ht="76.5">
      <c r="A830" s="15">
        <f t="shared" si="69"/>
        <v>15</v>
      </c>
      <c r="B830" s="11" t="s">
        <v>914</v>
      </c>
      <c r="C830" s="12" t="s">
        <v>180</v>
      </c>
      <c r="D830" s="13">
        <v>12</v>
      </c>
      <c r="E830" s="14"/>
      <c r="F830" s="37">
        <f t="shared" si="68"/>
        <v>0</v>
      </c>
      <c r="G830" s="73"/>
      <c r="H830" s="83"/>
      <c r="I830" s="73"/>
    </row>
    <row r="831" spans="1:9" s="10" customFormat="1" ht="63.75">
      <c r="A831" s="15">
        <f t="shared" si="69"/>
        <v>16</v>
      </c>
      <c r="B831" s="11" t="s">
        <v>915</v>
      </c>
      <c r="C831" s="12" t="s">
        <v>180</v>
      </c>
      <c r="D831" s="13">
        <v>20</v>
      </c>
      <c r="E831" s="14"/>
      <c r="F831" s="37">
        <f t="shared" si="68"/>
        <v>0</v>
      </c>
      <c r="G831" s="73"/>
      <c r="H831" s="83"/>
      <c r="I831" s="73"/>
    </row>
    <row r="832" spans="1:9" s="10" customFormat="1" ht="76.5">
      <c r="A832" s="15">
        <f t="shared" si="69"/>
        <v>17</v>
      </c>
      <c r="B832" s="11" t="s">
        <v>916</v>
      </c>
      <c r="C832" s="12" t="s">
        <v>195</v>
      </c>
      <c r="D832" s="13">
        <v>100</v>
      </c>
      <c r="E832" s="14"/>
      <c r="F832" s="37">
        <f t="shared" si="68"/>
        <v>0</v>
      </c>
      <c r="G832" s="73"/>
      <c r="H832" s="83"/>
      <c r="I832" s="73"/>
    </row>
    <row r="833" spans="1:9" s="10" customFormat="1" ht="76.5">
      <c r="A833" s="15">
        <f t="shared" si="69"/>
        <v>18</v>
      </c>
      <c r="B833" s="11" t="s">
        <v>917</v>
      </c>
      <c r="C833" s="12" t="s">
        <v>223</v>
      </c>
      <c r="D833" s="13">
        <v>150</v>
      </c>
      <c r="E833" s="14"/>
      <c r="F833" s="37">
        <f t="shared" si="68"/>
        <v>0</v>
      </c>
      <c r="G833" s="73"/>
      <c r="H833" s="83"/>
      <c r="I833" s="73"/>
    </row>
    <row r="834" spans="1:9" s="10" customFormat="1">
      <c r="A834" s="60" t="s">
        <v>918</v>
      </c>
      <c r="B834" s="61"/>
      <c r="C834" s="61"/>
      <c r="D834" s="61"/>
      <c r="E834" s="62"/>
      <c r="F834" s="38">
        <f>SUM(F815:F833)</f>
        <v>0</v>
      </c>
      <c r="G834" s="73"/>
      <c r="H834" s="83"/>
      <c r="I834" s="73"/>
    </row>
    <row r="835" spans="1:9" s="10" customFormat="1" ht="12.75">
      <c r="A835" s="15"/>
      <c r="B835" s="11"/>
      <c r="C835" s="15"/>
      <c r="D835" s="16"/>
      <c r="E835" s="17"/>
      <c r="F835" s="39"/>
      <c r="G835" s="73"/>
      <c r="H835" s="83"/>
      <c r="I835" s="73"/>
    </row>
    <row r="836" spans="1:9" s="26" customFormat="1" ht="25.5">
      <c r="A836" s="9" t="s">
        <v>70</v>
      </c>
      <c r="B836" s="24" t="s">
        <v>71</v>
      </c>
      <c r="C836" s="24" t="s">
        <v>170</v>
      </c>
      <c r="D836" s="25" t="s">
        <v>184</v>
      </c>
      <c r="E836" s="34" t="s">
        <v>172</v>
      </c>
      <c r="F836" s="40" t="s">
        <v>173</v>
      </c>
      <c r="G836" s="72"/>
      <c r="H836" s="82"/>
      <c r="I836" s="72"/>
    </row>
    <row r="837" spans="1:9" s="10" customFormat="1" ht="63.75">
      <c r="A837" s="15">
        <f>1</f>
        <v>1</v>
      </c>
      <c r="B837" s="11" t="s">
        <v>919</v>
      </c>
      <c r="C837" s="12" t="s">
        <v>245</v>
      </c>
      <c r="D837" s="13">
        <v>3</v>
      </c>
      <c r="E837" s="14"/>
      <c r="F837" s="37">
        <f>ROUND(D837*E837,2)</f>
        <v>0</v>
      </c>
      <c r="G837" s="73"/>
      <c r="H837" s="83"/>
      <c r="I837" s="73"/>
    </row>
    <row r="838" spans="1:9" s="10" customFormat="1" ht="25.5">
      <c r="A838" s="15"/>
      <c r="B838" s="11" t="s">
        <v>920</v>
      </c>
      <c r="C838" s="12"/>
      <c r="D838" s="13"/>
      <c r="E838" s="14"/>
      <c r="F838" s="37"/>
      <c r="G838" s="73"/>
      <c r="H838" s="83"/>
      <c r="I838" s="73"/>
    </row>
    <row r="839" spans="1:9" s="10" customFormat="1" ht="51">
      <c r="A839" s="15">
        <f>A837+1</f>
        <v>2</v>
      </c>
      <c r="B839" s="11" t="s">
        <v>921</v>
      </c>
      <c r="C839" s="12" t="s">
        <v>223</v>
      </c>
      <c r="D839" s="13">
        <v>35</v>
      </c>
      <c r="E839" s="14"/>
      <c r="F839" s="37">
        <f>ROUND(D839*E839,2)</f>
        <v>0</v>
      </c>
      <c r="G839" s="73"/>
      <c r="H839" s="83"/>
      <c r="I839" s="73"/>
    </row>
    <row r="840" spans="1:9" s="10" customFormat="1" ht="51">
      <c r="A840" s="15">
        <f>A839+1</f>
        <v>3</v>
      </c>
      <c r="B840" s="11" t="s">
        <v>922</v>
      </c>
      <c r="C840" s="12" t="s">
        <v>223</v>
      </c>
      <c r="D840" s="13">
        <v>35</v>
      </c>
      <c r="E840" s="14"/>
      <c r="F840" s="37">
        <f>ROUND(D840*E840,2)</f>
        <v>0</v>
      </c>
      <c r="G840" s="73"/>
      <c r="H840" s="83"/>
      <c r="I840" s="73"/>
    </row>
    <row r="841" spans="1:9" s="10" customFormat="1" ht="63.75">
      <c r="A841" s="15">
        <f>A840+1</f>
        <v>4</v>
      </c>
      <c r="B841" s="11" t="s">
        <v>923</v>
      </c>
      <c r="C841" s="12" t="s">
        <v>223</v>
      </c>
      <c r="D841" s="13">
        <v>20</v>
      </c>
      <c r="E841" s="14"/>
      <c r="F841" s="37">
        <f>ROUND(D841*E841,2)</f>
        <v>0</v>
      </c>
      <c r="G841" s="73"/>
      <c r="H841" s="83"/>
      <c r="I841" s="73"/>
    </row>
    <row r="842" spans="1:9" s="10" customFormat="1" ht="63.75">
      <c r="A842" s="15">
        <f>A841+1</f>
        <v>5</v>
      </c>
      <c r="B842" s="11" t="s">
        <v>924</v>
      </c>
      <c r="C842" s="12" t="s">
        <v>223</v>
      </c>
      <c r="D842" s="13">
        <v>40</v>
      </c>
      <c r="E842" s="14"/>
      <c r="F842" s="37">
        <f>ROUND(D842*E842,2)</f>
        <v>0</v>
      </c>
      <c r="G842" s="73"/>
      <c r="H842" s="83"/>
      <c r="I842" s="73"/>
    </row>
    <row r="843" spans="1:9" s="10" customFormat="1" ht="25.5">
      <c r="A843" s="15"/>
      <c r="B843" s="11" t="s">
        <v>925</v>
      </c>
      <c r="C843" s="12"/>
      <c r="D843" s="13"/>
      <c r="E843" s="14"/>
      <c r="F843" s="37"/>
      <c r="G843" s="73"/>
      <c r="H843" s="83"/>
      <c r="I843" s="73"/>
    </row>
    <row r="844" spans="1:9" s="10" customFormat="1" ht="51">
      <c r="A844" s="15">
        <f>A842+1</f>
        <v>6</v>
      </c>
      <c r="B844" s="11" t="s">
        <v>921</v>
      </c>
      <c r="C844" s="12" t="s">
        <v>223</v>
      </c>
      <c r="D844" s="13">
        <v>30</v>
      </c>
      <c r="E844" s="14"/>
      <c r="F844" s="37">
        <f>ROUND(D844*E844,2)</f>
        <v>0</v>
      </c>
      <c r="G844" s="73"/>
      <c r="H844" s="83"/>
      <c r="I844" s="73"/>
    </row>
    <row r="845" spans="1:9" s="10" customFormat="1" ht="51">
      <c r="A845" s="15">
        <f>A844+1</f>
        <v>7</v>
      </c>
      <c r="B845" s="11" t="s">
        <v>922</v>
      </c>
      <c r="C845" s="12" t="s">
        <v>223</v>
      </c>
      <c r="D845" s="13">
        <v>30</v>
      </c>
      <c r="E845" s="14"/>
      <c r="F845" s="37">
        <f>ROUND(D845*E845,2)</f>
        <v>0</v>
      </c>
      <c r="G845" s="73"/>
      <c r="H845" s="83"/>
      <c r="I845" s="73"/>
    </row>
    <row r="846" spans="1:9" s="10" customFormat="1" ht="63.75">
      <c r="A846" s="15">
        <f>A845+1</f>
        <v>8</v>
      </c>
      <c r="B846" s="11" t="s">
        <v>926</v>
      </c>
      <c r="C846" s="12" t="s">
        <v>223</v>
      </c>
      <c r="D846" s="13">
        <v>20</v>
      </c>
      <c r="E846" s="14"/>
      <c r="F846" s="37">
        <f>ROUND(D846*E846,2)</f>
        <v>0</v>
      </c>
      <c r="G846" s="73"/>
      <c r="H846" s="83"/>
      <c r="I846" s="73"/>
    </row>
    <row r="847" spans="1:9" s="10" customFormat="1" ht="51">
      <c r="A847" s="15">
        <f>A846+1</f>
        <v>9</v>
      </c>
      <c r="B847" s="11" t="s">
        <v>927</v>
      </c>
      <c r="C847" s="12" t="s">
        <v>223</v>
      </c>
      <c r="D847" s="13">
        <v>30</v>
      </c>
      <c r="E847" s="14"/>
      <c r="F847" s="37">
        <f>ROUND(D847*E847,2)</f>
        <v>0</v>
      </c>
      <c r="G847" s="73"/>
      <c r="H847" s="76"/>
      <c r="I847" s="73"/>
    </row>
    <row r="848" spans="1:9" s="10" customFormat="1">
      <c r="A848" s="60" t="s">
        <v>928</v>
      </c>
      <c r="B848" s="61"/>
      <c r="C848" s="61"/>
      <c r="D848" s="61"/>
      <c r="E848" s="62"/>
      <c r="F848" s="38">
        <f>SUM(F837:F847)</f>
        <v>0</v>
      </c>
      <c r="G848" s="73"/>
      <c r="H848" s="83"/>
      <c r="I848" s="73"/>
    </row>
    <row r="849" spans="1:9" s="10" customFormat="1" ht="12.75">
      <c r="A849" s="15"/>
      <c r="B849" s="11"/>
      <c r="C849" s="15"/>
      <c r="D849" s="16"/>
      <c r="E849" s="17"/>
      <c r="F849" s="39"/>
      <c r="G849" s="73"/>
      <c r="H849" s="83"/>
      <c r="I849" s="73"/>
    </row>
    <row r="850" spans="1:9" s="26" customFormat="1" ht="12.75">
      <c r="A850" s="9" t="s">
        <v>73</v>
      </c>
      <c r="B850" s="24" t="s">
        <v>74</v>
      </c>
      <c r="C850" s="24" t="s">
        <v>170</v>
      </c>
      <c r="D850" s="25" t="s">
        <v>184</v>
      </c>
      <c r="E850" s="25" t="s">
        <v>929</v>
      </c>
      <c r="F850" s="41" t="s">
        <v>930</v>
      </c>
      <c r="G850" s="72"/>
      <c r="H850" s="82"/>
      <c r="I850" s="72"/>
    </row>
    <row r="851" spans="1:9" s="10" customFormat="1" ht="76.5">
      <c r="A851" s="15">
        <f>1</f>
        <v>1</v>
      </c>
      <c r="B851" s="11" t="s">
        <v>931</v>
      </c>
      <c r="C851" s="12" t="s">
        <v>180</v>
      </c>
      <c r="D851" s="13">
        <v>40</v>
      </c>
      <c r="E851" s="14"/>
      <c r="F851" s="37">
        <f t="shared" ref="F851:F857" si="70">ROUND(D851*E851,2)</f>
        <v>0</v>
      </c>
      <c r="G851" s="73"/>
      <c r="H851" s="83"/>
      <c r="I851" s="73"/>
    </row>
    <row r="852" spans="1:9" s="10" customFormat="1" ht="51">
      <c r="A852" s="15">
        <f t="shared" ref="A852:A857" si="71">A851+1</f>
        <v>2</v>
      </c>
      <c r="B852" s="11" t="s">
        <v>932</v>
      </c>
      <c r="C852" s="12" t="s">
        <v>180</v>
      </c>
      <c r="D852" s="13">
        <v>100</v>
      </c>
      <c r="E852" s="14"/>
      <c r="F852" s="37">
        <f t="shared" si="70"/>
        <v>0</v>
      </c>
      <c r="G852" s="73"/>
      <c r="H852" s="83"/>
      <c r="I852" s="73"/>
    </row>
    <row r="853" spans="1:9" s="10" customFormat="1" ht="76.5">
      <c r="A853" s="15">
        <f t="shared" si="71"/>
        <v>3</v>
      </c>
      <c r="B853" s="11" t="s">
        <v>933</v>
      </c>
      <c r="C853" s="12" t="s">
        <v>180</v>
      </c>
      <c r="D853" s="13">
        <v>100</v>
      </c>
      <c r="E853" s="14"/>
      <c r="F853" s="37">
        <f t="shared" si="70"/>
        <v>0</v>
      </c>
      <c r="G853" s="73"/>
      <c r="H853" s="83"/>
      <c r="I853" s="73"/>
    </row>
    <row r="854" spans="1:9" s="10" customFormat="1" ht="76.5">
      <c r="A854" s="15">
        <f t="shared" si="71"/>
        <v>4</v>
      </c>
      <c r="B854" s="11" t="s">
        <v>934</v>
      </c>
      <c r="C854" s="12" t="s">
        <v>180</v>
      </c>
      <c r="D854" s="13">
        <v>50</v>
      </c>
      <c r="E854" s="14"/>
      <c r="F854" s="37">
        <f t="shared" si="70"/>
        <v>0</v>
      </c>
      <c r="G854" s="73"/>
      <c r="H854" s="83"/>
      <c r="I854" s="73"/>
    </row>
    <row r="855" spans="1:9" s="10" customFormat="1" ht="51">
      <c r="A855" s="15">
        <f t="shared" si="71"/>
        <v>5</v>
      </c>
      <c r="B855" s="11" t="s">
        <v>935</v>
      </c>
      <c r="C855" s="12" t="s">
        <v>180</v>
      </c>
      <c r="D855" s="13">
        <v>75</v>
      </c>
      <c r="E855" s="14"/>
      <c r="F855" s="37">
        <f t="shared" si="70"/>
        <v>0</v>
      </c>
      <c r="G855" s="73"/>
      <c r="H855" s="83"/>
      <c r="I855" s="73"/>
    </row>
    <row r="856" spans="1:9" s="10" customFormat="1" ht="51">
      <c r="A856" s="15">
        <f t="shared" si="71"/>
        <v>6</v>
      </c>
      <c r="B856" s="11" t="s">
        <v>936</v>
      </c>
      <c r="C856" s="12" t="s">
        <v>223</v>
      </c>
      <c r="D856" s="13">
        <v>75</v>
      </c>
      <c r="E856" s="14"/>
      <c r="F856" s="37">
        <f t="shared" si="70"/>
        <v>0</v>
      </c>
      <c r="G856" s="73"/>
      <c r="H856" s="83"/>
      <c r="I856" s="73"/>
    </row>
    <row r="857" spans="1:9" s="10" customFormat="1" ht="63.75">
      <c r="A857" s="15">
        <f t="shared" si="71"/>
        <v>7</v>
      </c>
      <c r="B857" s="11" t="s">
        <v>937</v>
      </c>
      <c r="C857" s="12" t="s">
        <v>223</v>
      </c>
      <c r="D857" s="13">
        <v>75</v>
      </c>
      <c r="E857" s="14"/>
      <c r="F857" s="37">
        <f t="shared" si="70"/>
        <v>0</v>
      </c>
      <c r="G857" s="73"/>
      <c r="H857" s="83"/>
      <c r="I857" s="73"/>
    </row>
    <row r="858" spans="1:9" s="10" customFormat="1" ht="25.5">
      <c r="A858" s="15"/>
      <c r="B858" s="11" t="s">
        <v>938</v>
      </c>
      <c r="C858" s="12"/>
      <c r="D858" s="13"/>
      <c r="E858" s="14"/>
      <c r="F858" s="37"/>
      <c r="G858" s="73"/>
      <c r="H858" s="83"/>
      <c r="I858" s="73"/>
    </row>
    <row r="859" spans="1:9" s="10" customFormat="1" ht="51">
      <c r="A859" s="15">
        <f>A857+1</f>
        <v>8</v>
      </c>
      <c r="B859" s="11" t="s">
        <v>939</v>
      </c>
      <c r="C859" s="12" t="s">
        <v>180</v>
      </c>
      <c r="D859" s="13">
        <v>50</v>
      </c>
      <c r="E859" s="14"/>
      <c r="F859" s="37">
        <f>ROUND(D859*E859,2)</f>
        <v>0</v>
      </c>
      <c r="G859" s="73"/>
      <c r="H859" s="83"/>
      <c r="I859" s="73"/>
    </row>
    <row r="860" spans="1:9" s="10" customFormat="1" ht="51">
      <c r="A860" s="15">
        <f>A859+1</f>
        <v>9</v>
      </c>
      <c r="B860" s="11" t="s">
        <v>940</v>
      </c>
      <c r="C860" s="12" t="s">
        <v>180</v>
      </c>
      <c r="D860" s="13">
        <v>50</v>
      </c>
      <c r="E860" s="14"/>
      <c r="F860" s="37">
        <f>ROUND(D860*E860,2)</f>
        <v>0</v>
      </c>
      <c r="G860" s="73"/>
      <c r="H860" s="83"/>
      <c r="I860" s="73"/>
    </row>
    <row r="861" spans="1:9" s="10" customFormat="1" ht="12.75">
      <c r="A861" s="15"/>
      <c r="B861" s="11" t="s">
        <v>941</v>
      </c>
      <c r="C861" s="12"/>
      <c r="D861" s="13"/>
      <c r="E861" s="14"/>
      <c r="F861" s="37"/>
      <c r="G861" s="73"/>
      <c r="H861" s="83"/>
      <c r="I861" s="73"/>
    </row>
    <row r="862" spans="1:9" s="10" customFormat="1" ht="76.5">
      <c r="A862" s="15">
        <f>A860+1</f>
        <v>10</v>
      </c>
      <c r="B862" s="11" t="s">
        <v>942</v>
      </c>
      <c r="C862" s="12" t="s">
        <v>180</v>
      </c>
      <c r="D862" s="13">
        <v>100</v>
      </c>
      <c r="E862" s="14"/>
      <c r="F862" s="37">
        <f>ROUND(D862*E862,2)</f>
        <v>0</v>
      </c>
      <c r="G862" s="73"/>
      <c r="H862" s="83"/>
      <c r="I862" s="73"/>
    </row>
    <row r="863" spans="1:9" s="10" customFormat="1" ht="76.5">
      <c r="A863" s="15">
        <f>A862+1</f>
        <v>11</v>
      </c>
      <c r="B863" s="11" t="s">
        <v>943</v>
      </c>
      <c r="C863" s="12" t="s">
        <v>223</v>
      </c>
      <c r="D863" s="13">
        <v>100</v>
      </c>
      <c r="E863" s="14"/>
      <c r="F863" s="37">
        <f>ROUND(D863*E863,2)</f>
        <v>0</v>
      </c>
      <c r="G863" s="73"/>
      <c r="H863" s="83"/>
      <c r="I863" s="73"/>
    </row>
    <row r="864" spans="1:9" s="10" customFormat="1" ht="76.5">
      <c r="A864" s="15">
        <f>A863+1</f>
        <v>12</v>
      </c>
      <c r="B864" s="11" t="s">
        <v>944</v>
      </c>
      <c r="C864" s="12" t="s">
        <v>223</v>
      </c>
      <c r="D864" s="13">
        <v>100</v>
      </c>
      <c r="E864" s="14"/>
      <c r="F864" s="37">
        <f>ROUND(D864*E864,2)</f>
        <v>0</v>
      </c>
      <c r="G864" s="73"/>
      <c r="H864" s="83"/>
      <c r="I864" s="73"/>
    </row>
    <row r="865" spans="1:9" s="10" customFormat="1" ht="76.5">
      <c r="A865" s="15">
        <f>A864+1</f>
        <v>13</v>
      </c>
      <c r="B865" s="11" t="s">
        <v>945</v>
      </c>
      <c r="C865" s="12" t="s">
        <v>180</v>
      </c>
      <c r="D865" s="13">
        <v>100</v>
      </c>
      <c r="E865" s="14"/>
      <c r="F865" s="37">
        <f>ROUND(D865*E865,2)</f>
        <v>0</v>
      </c>
      <c r="G865" s="73"/>
      <c r="H865" s="83"/>
      <c r="I865" s="73"/>
    </row>
    <row r="866" spans="1:9" s="10" customFormat="1" ht="51">
      <c r="A866" s="15">
        <f>A865+1</f>
        <v>14</v>
      </c>
      <c r="B866" s="11" t="s">
        <v>946</v>
      </c>
      <c r="C866" s="12" t="s">
        <v>180</v>
      </c>
      <c r="D866" s="13">
        <v>150</v>
      </c>
      <c r="E866" s="14"/>
      <c r="F866" s="37">
        <f>ROUND(D866*E866,2)</f>
        <v>0</v>
      </c>
      <c r="G866" s="73"/>
      <c r="H866" s="76"/>
      <c r="I866" s="73"/>
    </row>
    <row r="867" spans="1:9" s="10" customFormat="1">
      <c r="A867" s="60" t="s">
        <v>947</v>
      </c>
      <c r="B867" s="61"/>
      <c r="C867" s="61"/>
      <c r="D867" s="61"/>
      <c r="E867" s="62"/>
      <c r="F867" s="38">
        <f>SUM(F851:F866)</f>
        <v>0</v>
      </c>
      <c r="G867" s="73"/>
      <c r="H867" s="83"/>
      <c r="I867" s="73"/>
    </row>
    <row r="868" spans="1:9" s="10" customFormat="1" ht="12.75">
      <c r="A868" s="15"/>
      <c r="B868" s="11"/>
      <c r="C868" s="15"/>
      <c r="D868" s="16"/>
      <c r="E868" s="17"/>
      <c r="F868" s="39"/>
      <c r="G868" s="73"/>
      <c r="H868" s="83"/>
      <c r="I868" s="73"/>
    </row>
    <row r="869" spans="1:9" s="26" customFormat="1" ht="25.5">
      <c r="A869" s="9" t="s">
        <v>76</v>
      </c>
      <c r="B869" s="24" t="s">
        <v>77</v>
      </c>
      <c r="C869" s="24" t="s">
        <v>170</v>
      </c>
      <c r="D869" s="25" t="s">
        <v>184</v>
      </c>
      <c r="E869" s="34" t="s">
        <v>172</v>
      </c>
      <c r="F869" s="40" t="s">
        <v>173</v>
      </c>
      <c r="G869" s="72"/>
      <c r="H869" s="82"/>
      <c r="I869" s="72"/>
    </row>
    <row r="870" spans="1:9" s="10" customFormat="1" ht="51">
      <c r="A870" s="15">
        <f>1</f>
        <v>1</v>
      </c>
      <c r="B870" s="11" t="s">
        <v>948</v>
      </c>
      <c r="C870" s="12" t="s">
        <v>175</v>
      </c>
      <c r="D870" s="13">
        <v>50</v>
      </c>
      <c r="E870" s="14"/>
      <c r="F870" s="37">
        <f>ROUND(D870*E870,2)</f>
        <v>0</v>
      </c>
      <c r="G870" s="73"/>
      <c r="H870" s="83"/>
      <c r="I870" s="73"/>
    </row>
    <row r="871" spans="1:9" s="10" customFormat="1" ht="63.75">
      <c r="A871" s="15">
        <f>A870+1</f>
        <v>2</v>
      </c>
      <c r="B871" s="11" t="s">
        <v>949</v>
      </c>
      <c r="C871" s="12" t="s">
        <v>175</v>
      </c>
      <c r="D871" s="13">
        <v>25</v>
      </c>
      <c r="E871" s="14"/>
      <c r="F871" s="37">
        <f>ROUND(D871*E871,2)</f>
        <v>0</v>
      </c>
      <c r="G871" s="73"/>
      <c r="H871" s="83"/>
      <c r="I871" s="73"/>
    </row>
    <row r="872" spans="1:9" s="10" customFormat="1" ht="63.75">
      <c r="A872" s="15">
        <f>A871+1</f>
        <v>3</v>
      </c>
      <c r="B872" s="11" t="s">
        <v>950</v>
      </c>
      <c r="C872" s="12" t="s">
        <v>175</v>
      </c>
      <c r="D872" s="13">
        <v>25</v>
      </c>
      <c r="E872" s="14"/>
      <c r="F872" s="37">
        <f>ROUND(D872*E872,2)</f>
        <v>0</v>
      </c>
      <c r="G872" s="73"/>
      <c r="H872" s="76"/>
      <c r="I872" s="73"/>
    </row>
    <row r="873" spans="1:9" s="10" customFormat="1">
      <c r="A873" s="60" t="s">
        <v>951</v>
      </c>
      <c r="B873" s="61"/>
      <c r="C873" s="61"/>
      <c r="D873" s="61"/>
      <c r="E873" s="62"/>
      <c r="F873" s="38">
        <f>SUM(F870:F872)</f>
        <v>0</v>
      </c>
      <c r="G873" s="73"/>
      <c r="H873" s="83"/>
      <c r="I873" s="73"/>
    </row>
    <row r="874" spans="1:9" s="10" customFormat="1" ht="12.75">
      <c r="A874" s="15"/>
      <c r="B874" s="11"/>
      <c r="C874" s="15"/>
      <c r="D874" s="16"/>
      <c r="E874" s="17"/>
      <c r="F874" s="39"/>
      <c r="G874" s="73"/>
      <c r="H874" s="83"/>
      <c r="I874" s="73"/>
    </row>
    <row r="875" spans="1:9" s="26" customFormat="1" ht="25.5">
      <c r="A875" s="9" t="s">
        <v>79</v>
      </c>
      <c r="B875" s="24" t="s">
        <v>80</v>
      </c>
      <c r="C875" s="24" t="s">
        <v>170</v>
      </c>
      <c r="D875" s="25" t="s">
        <v>184</v>
      </c>
      <c r="E875" s="34" t="s">
        <v>172</v>
      </c>
      <c r="F875" s="40" t="s">
        <v>173</v>
      </c>
      <c r="G875" s="72"/>
      <c r="H875" s="82"/>
      <c r="I875" s="72"/>
    </row>
    <row r="876" spans="1:9" s="10" customFormat="1" ht="51">
      <c r="A876" s="15">
        <f>1</f>
        <v>1</v>
      </c>
      <c r="B876" s="11" t="s">
        <v>952</v>
      </c>
      <c r="C876" s="12" t="s">
        <v>180</v>
      </c>
      <c r="D876" s="13">
        <v>75</v>
      </c>
      <c r="E876" s="14"/>
      <c r="F876" s="37">
        <f t="shared" ref="F876:F885" si="72">ROUND(D876*E876,2)</f>
        <v>0</v>
      </c>
      <c r="G876" s="73"/>
      <c r="H876" s="83"/>
      <c r="I876" s="73"/>
    </row>
    <row r="877" spans="1:9" s="10" customFormat="1" ht="51">
      <c r="A877" s="15">
        <f t="shared" ref="A877:A885" si="73">A876+1</f>
        <v>2</v>
      </c>
      <c r="B877" s="11" t="s">
        <v>953</v>
      </c>
      <c r="C877" s="12" t="s">
        <v>180</v>
      </c>
      <c r="D877" s="13">
        <v>100</v>
      </c>
      <c r="E877" s="14"/>
      <c r="F877" s="37">
        <f t="shared" si="72"/>
        <v>0</v>
      </c>
      <c r="G877" s="73"/>
      <c r="H877" s="83"/>
      <c r="I877" s="73"/>
    </row>
    <row r="878" spans="1:9" s="10" customFormat="1" ht="51">
      <c r="A878" s="15">
        <f t="shared" si="73"/>
        <v>3</v>
      </c>
      <c r="B878" s="11" t="s">
        <v>954</v>
      </c>
      <c r="C878" s="12" t="s">
        <v>223</v>
      </c>
      <c r="D878" s="13">
        <v>50</v>
      </c>
      <c r="E878" s="14"/>
      <c r="F878" s="37">
        <f t="shared" si="72"/>
        <v>0</v>
      </c>
      <c r="G878" s="73"/>
      <c r="H878" s="83"/>
      <c r="I878" s="73"/>
    </row>
    <row r="879" spans="1:9" s="10" customFormat="1" ht="38.25">
      <c r="A879" s="15">
        <f t="shared" si="73"/>
        <v>4</v>
      </c>
      <c r="B879" s="11" t="s">
        <v>955</v>
      </c>
      <c r="C879" s="12" t="s">
        <v>180</v>
      </c>
      <c r="D879" s="13">
        <v>50</v>
      </c>
      <c r="E879" s="14"/>
      <c r="F879" s="37">
        <f t="shared" si="72"/>
        <v>0</v>
      </c>
      <c r="G879" s="73"/>
      <c r="H879" s="83"/>
      <c r="I879" s="73"/>
    </row>
    <row r="880" spans="1:9" s="10" customFormat="1" ht="51">
      <c r="A880" s="15">
        <f t="shared" si="73"/>
        <v>5</v>
      </c>
      <c r="B880" s="11" t="s">
        <v>956</v>
      </c>
      <c r="C880" s="12" t="s">
        <v>180</v>
      </c>
      <c r="D880" s="13">
        <v>15</v>
      </c>
      <c r="E880" s="14"/>
      <c r="F880" s="37">
        <f t="shared" si="72"/>
        <v>0</v>
      </c>
      <c r="G880" s="73"/>
      <c r="H880" s="83"/>
      <c r="I880" s="73"/>
    </row>
    <row r="881" spans="1:9" s="10" customFormat="1" ht="63.75">
      <c r="A881" s="15">
        <f t="shared" si="73"/>
        <v>6</v>
      </c>
      <c r="B881" s="11" t="s">
        <v>957</v>
      </c>
      <c r="C881" s="12" t="s">
        <v>432</v>
      </c>
      <c r="D881" s="13">
        <v>15</v>
      </c>
      <c r="E881" s="14"/>
      <c r="F881" s="37">
        <f t="shared" si="72"/>
        <v>0</v>
      </c>
      <c r="G881" s="73"/>
      <c r="H881" s="83"/>
      <c r="I881" s="73"/>
    </row>
    <row r="882" spans="1:9" s="10" customFormat="1" ht="63.75">
      <c r="A882" s="15">
        <f t="shared" si="73"/>
        <v>7</v>
      </c>
      <c r="B882" s="11" t="s">
        <v>958</v>
      </c>
      <c r="C882" s="12" t="s">
        <v>432</v>
      </c>
      <c r="D882" s="13">
        <v>12</v>
      </c>
      <c r="E882" s="14"/>
      <c r="F882" s="37">
        <f t="shared" si="72"/>
        <v>0</v>
      </c>
      <c r="G882" s="73"/>
      <c r="H882" s="83"/>
      <c r="I882" s="73"/>
    </row>
    <row r="883" spans="1:9" s="10" customFormat="1" ht="76.5">
      <c r="A883" s="15">
        <f t="shared" si="73"/>
        <v>8</v>
      </c>
      <c r="B883" s="11" t="s">
        <v>959</v>
      </c>
      <c r="C883" s="12" t="s">
        <v>245</v>
      </c>
      <c r="D883" s="13">
        <v>12</v>
      </c>
      <c r="E883" s="14"/>
      <c r="F883" s="37">
        <f t="shared" si="72"/>
        <v>0</v>
      </c>
      <c r="G883" s="73"/>
      <c r="H883" s="83"/>
      <c r="I883" s="73"/>
    </row>
    <row r="884" spans="1:9" s="10" customFormat="1" ht="51">
      <c r="A884" s="15">
        <f t="shared" si="73"/>
        <v>9</v>
      </c>
      <c r="B884" s="11" t="s">
        <v>960</v>
      </c>
      <c r="C884" s="12" t="s">
        <v>432</v>
      </c>
      <c r="D884" s="13">
        <v>25</v>
      </c>
      <c r="E884" s="14"/>
      <c r="F884" s="37">
        <f t="shared" si="72"/>
        <v>0</v>
      </c>
      <c r="G884" s="73"/>
      <c r="H884" s="83"/>
      <c r="I884" s="73"/>
    </row>
    <row r="885" spans="1:9" s="10" customFormat="1" ht="38.25">
      <c r="A885" s="15">
        <f t="shared" si="73"/>
        <v>10</v>
      </c>
      <c r="B885" s="11" t="s">
        <v>961</v>
      </c>
      <c r="C885" s="12" t="s">
        <v>432</v>
      </c>
      <c r="D885" s="13">
        <v>5</v>
      </c>
      <c r="E885" s="14"/>
      <c r="F885" s="37">
        <f t="shared" si="72"/>
        <v>0</v>
      </c>
      <c r="G885" s="73"/>
      <c r="H885" s="83"/>
      <c r="I885" s="73"/>
    </row>
    <row r="886" spans="1:9" s="10" customFormat="1">
      <c r="A886" s="60" t="s">
        <v>962</v>
      </c>
      <c r="B886" s="61"/>
      <c r="C886" s="61"/>
      <c r="D886" s="61"/>
      <c r="E886" s="62"/>
      <c r="F886" s="38">
        <f>SUM(F876:F885)</f>
        <v>0</v>
      </c>
      <c r="G886" s="73"/>
      <c r="H886" s="83"/>
      <c r="I886" s="73"/>
    </row>
    <row r="887" spans="1:9" s="10" customFormat="1" ht="12.75">
      <c r="A887" s="15"/>
      <c r="B887" s="11"/>
      <c r="C887" s="15"/>
      <c r="D887" s="16"/>
      <c r="E887" s="17"/>
      <c r="F887" s="39"/>
      <c r="G887" s="73"/>
      <c r="H887" s="83"/>
      <c r="I887" s="73"/>
    </row>
    <row r="888" spans="1:9" s="26" customFormat="1" ht="25.5">
      <c r="A888" s="9" t="s">
        <v>82</v>
      </c>
      <c r="B888" s="51" t="s">
        <v>963</v>
      </c>
      <c r="C888" s="24" t="s">
        <v>170</v>
      </c>
      <c r="D888" s="25" t="s">
        <v>184</v>
      </c>
      <c r="E888" s="34" t="s">
        <v>172</v>
      </c>
      <c r="F888" s="40" t="s">
        <v>173</v>
      </c>
      <c r="G888" s="72"/>
      <c r="H888" s="82"/>
      <c r="I888" s="72"/>
    </row>
    <row r="889" spans="1:9" s="10" customFormat="1" ht="51">
      <c r="A889" s="15">
        <f>1</f>
        <v>1</v>
      </c>
      <c r="B889" s="11" t="s">
        <v>964</v>
      </c>
      <c r="C889" s="12" t="s">
        <v>245</v>
      </c>
      <c r="D889" s="13">
        <v>60</v>
      </c>
      <c r="E889" s="14"/>
      <c r="F889" s="37">
        <f t="shared" ref="F889:F914" si="74">ROUND(D889*E889,2)</f>
        <v>0</v>
      </c>
      <c r="G889" s="73"/>
      <c r="H889" s="83"/>
      <c r="I889" s="73"/>
    </row>
    <row r="890" spans="1:9" s="10" customFormat="1" ht="63.75">
      <c r="A890" s="15">
        <f t="shared" ref="A890:A914" si="75">A889+1</f>
        <v>2</v>
      </c>
      <c r="B890" s="11" t="s">
        <v>965</v>
      </c>
      <c r="C890" s="12" t="s">
        <v>245</v>
      </c>
      <c r="D890" s="13">
        <v>45</v>
      </c>
      <c r="E890" s="14"/>
      <c r="F890" s="37">
        <f t="shared" si="74"/>
        <v>0</v>
      </c>
      <c r="G890" s="73"/>
      <c r="H890" s="83"/>
      <c r="I890" s="73"/>
    </row>
    <row r="891" spans="1:9" s="10" customFormat="1" ht="63.75">
      <c r="A891" s="15">
        <f t="shared" si="75"/>
        <v>3</v>
      </c>
      <c r="B891" s="11" t="s">
        <v>966</v>
      </c>
      <c r="C891" s="12" t="s">
        <v>245</v>
      </c>
      <c r="D891" s="13">
        <v>35</v>
      </c>
      <c r="E891" s="14"/>
      <c r="F891" s="37">
        <f t="shared" si="74"/>
        <v>0</v>
      </c>
      <c r="G891" s="73"/>
      <c r="H891" s="83"/>
      <c r="I891" s="73"/>
    </row>
    <row r="892" spans="1:9" s="10" customFormat="1" ht="63.75">
      <c r="A892" s="15">
        <f t="shared" si="75"/>
        <v>4</v>
      </c>
      <c r="B892" s="11" t="s">
        <v>967</v>
      </c>
      <c r="C892" s="12" t="s">
        <v>245</v>
      </c>
      <c r="D892" s="13">
        <v>60</v>
      </c>
      <c r="E892" s="14"/>
      <c r="F892" s="37">
        <f t="shared" si="74"/>
        <v>0</v>
      </c>
      <c r="G892" s="73"/>
      <c r="H892" s="83"/>
      <c r="I892" s="73"/>
    </row>
    <row r="893" spans="1:9" s="10" customFormat="1" ht="51">
      <c r="A893" s="15">
        <f t="shared" si="75"/>
        <v>5</v>
      </c>
      <c r="B893" s="11" t="s">
        <v>968</v>
      </c>
      <c r="C893" s="12" t="s">
        <v>245</v>
      </c>
      <c r="D893" s="13">
        <v>40</v>
      </c>
      <c r="E893" s="14"/>
      <c r="F893" s="37">
        <f t="shared" si="74"/>
        <v>0</v>
      </c>
      <c r="G893" s="73"/>
      <c r="H893" s="83"/>
      <c r="I893" s="73"/>
    </row>
    <row r="894" spans="1:9" s="10" customFormat="1" ht="63.75">
      <c r="A894" s="15">
        <f t="shared" si="75"/>
        <v>6</v>
      </c>
      <c r="B894" s="11" t="s">
        <v>969</v>
      </c>
      <c r="C894" s="12" t="s">
        <v>245</v>
      </c>
      <c r="D894" s="13">
        <v>20</v>
      </c>
      <c r="E894" s="14"/>
      <c r="F894" s="37">
        <f t="shared" si="74"/>
        <v>0</v>
      </c>
      <c r="G894" s="73"/>
      <c r="H894" s="83"/>
      <c r="I894" s="73"/>
    </row>
    <row r="895" spans="1:9" s="10" customFormat="1" ht="63.75">
      <c r="A895" s="15">
        <f t="shared" si="75"/>
        <v>7</v>
      </c>
      <c r="B895" s="11" t="s">
        <v>970</v>
      </c>
      <c r="C895" s="12" t="s">
        <v>245</v>
      </c>
      <c r="D895" s="13">
        <v>35</v>
      </c>
      <c r="E895" s="14"/>
      <c r="F895" s="37">
        <f t="shared" si="74"/>
        <v>0</v>
      </c>
      <c r="G895" s="73"/>
      <c r="H895" s="83"/>
      <c r="I895" s="73"/>
    </row>
    <row r="896" spans="1:9" s="10" customFormat="1" ht="63.75">
      <c r="A896" s="15">
        <f t="shared" si="75"/>
        <v>8</v>
      </c>
      <c r="B896" s="11" t="s">
        <v>971</v>
      </c>
      <c r="C896" s="12" t="s">
        <v>223</v>
      </c>
      <c r="D896" s="13">
        <v>180</v>
      </c>
      <c r="E896" s="14"/>
      <c r="F896" s="37">
        <f t="shared" si="74"/>
        <v>0</v>
      </c>
      <c r="G896" s="73"/>
      <c r="H896" s="83"/>
      <c r="I896" s="73"/>
    </row>
    <row r="897" spans="1:9" s="10" customFormat="1" ht="51">
      <c r="A897" s="15">
        <f t="shared" si="75"/>
        <v>9</v>
      </c>
      <c r="B897" s="11" t="s">
        <v>972</v>
      </c>
      <c r="C897" s="12" t="s">
        <v>180</v>
      </c>
      <c r="D897" s="13">
        <v>120</v>
      </c>
      <c r="E897" s="14"/>
      <c r="F897" s="37">
        <f t="shared" si="74"/>
        <v>0</v>
      </c>
      <c r="G897" s="73"/>
      <c r="H897" s="83"/>
      <c r="I897" s="73"/>
    </row>
    <row r="898" spans="1:9" s="10" customFormat="1" ht="63.75">
      <c r="A898" s="15">
        <f t="shared" si="75"/>
        <v>10</v>
      </c>
      <c r="B898" s="11" t="s">
        <v>973</v>
      </c>
      <c r="C898" s="12" t="s">
        <v>245</v>
      </c>
      <c r="D898" s="13">
        <v>50</v>
      </c>
      <c r="E898" s="14"/>
      <c r="F898" s="37">
        <f t="shared" si="74"/>
        <v>0</v>
      </c>
      <c r="G898" s="73"/>
      <c r="H898" s="83"/>
      <c r="I898" s="73"/>
    </row>
    <row r="899" spans="1:9" s="10" customFormat="1" ht="63.75">
      <c r="A899" s="15">
        <f t="shared" si="75"/>
        <v>11</v>
      </c>
      <c r="B899" s="11" t="s">
        <v>974</v>
      </c>
      <c r="C899" s="12" t="s">
        <v>245</v>
      </c>
      <c r="D899" s="13">
        <v>80</v>
      </c>
      <c r="E899" s="14"/>
      <c r="F899" s="37">
        <f t="shared" si="74"/>
        <v>0</v>
      </c>
      <c r="G899" s="73"/>
      <c r="H899" s="83"/>
      <c r="I899" s="73"/>
    </row>
    <row r="900" spans="1:9" s="10" customFormat="1" ht="51">
      <c r="A900" s="15">
        <f t="shared" si="75"/>
        <v>12</v>
      </c>
      <c r="B900" s="11" t="s">
        <v>975</v>
      </c>
      <c r="C900" s="12" t="s">
        <v>245</v>
      </c>
      <c r="D900" s="13">
        <v>90</v>
      </c>
      <c r="E900" s="14"/>
      <c r="F900" s="37">
        <f t="shared" si="74"/>
        <v>0</v>
      </c>
      <c r="G900" s="73"/>
      <c r="H900" s="83"/>
      <c r="I900" s="73"/>
    </row>
    <row r="901" spans="1:9" s="10" customFormat="1" ht="63.75">
      <c r="A901" s="15">
        <f t="shared" si="75"/>
        <v>13</v>
      </c>
      <c r="B901" s="11" t="s">
        <v>976</v>
      </c>
      <c r="C901" s="12" t="s">
        <v>245</v>
      </c>
      <c r="D901" s="13">
        <v>40</v>
      </c>
      <c r="E901" s="14"/>
      <c r="F901" s="37">
        <f t="shared" si="74"/>
        <v>0</v>
      </c>
      <c r="G901" s="73"/>
      <c r="H901" s="83"/>
      <c r="I901" s="73"/>
    </row>
    <row r="902" spans="1:9" s="10" customFormat="1" ht="76.5">
      <c r="A902" s="15">
        <f t="shared" si="75"/>
        <v>14</v>
      </c>
      <c r="B902" s="11" t="s">
        <v>977</v>
      </c>
      <c r="C902" s="12" t="s">
        <v>245</v>
      </c>
      <c r="D902" s="13">
        <v>45</v>
      </c>
      <c r="E902" s="14"/>
      <c r="F902" s="37">
        <f t="shared" si="74"/>
        <v>0</v>
      </c>
      <c r="G902" s="73"/>
      <c r="H902" s="83"/>
      <c r="I902" s="73"/>
    </row>
    <row r="903" spans="1:9" s="10" customFormat="1" ht="38.25">
      <c r="A903" s="15">
        <f t="shared" si="75"/>
        <v>15</v>
      </c>
      <c r="B903" s="11" t="s">
        <v>978</v>
      </c>
      <c r="C903" s="12" t="s">
        <v>245</v>
      </c>
      <c r="D903" s="13">
        <v>100</v>
      </c>
      <c r="E903" s="14"/>
      <c r="F903" s="37">
        <f t="shared" si="74"/>
        <v>0</v>
      </c>
      <c r="G903" s="73"/>
      <c r="H903" s="83"/>
      <c r="I903" s="73"/>
    </row>
    <row r="904" spans="1:9" s="10" customFormat="1" ht="63.75">
      <c r="A904" s="15">
        <f t="shared" si="75"/>
        <v>16</v>
      </c>
      <c r="B904" s="11" t="s">
        <v>979</v>
      </c>
      <c r="C904" s="12" t="s">
        <v>245</v>
      </c>
      <c r="D904" s="13">
        <v>80</v>
      </c>
      <c r="E904" s="14"/>
      <c r="F904" s="37">
        <f t="shared" si="74"/>
        <v>0</v>
      </c>
      <c r="G904" s="73"/>
      <c r="H904" s="83"/>
      <c r="I904" s="73"/>
    </row>
    <row r="905" spans="1:9" s="10" customFormat="1" ht="63.75">
      <c r="A905" s="15">
        <f t="shared" si="75"/>
        <v>17</v>
      </c>
      <c r="B905" s="11" t="s">
        <v>980</v>
      </c>
      <c r="C905" s="12" t="s">
        <v>245</v>
      </c>
      <c r="D905" s="13">
        <v>60</v>
      </c>
      <c r="E905" s="14"/>
      <c r="F905" s="37">
        <f t="shared" si="74"/>
        <v>0</v>
      </c>
      <c r="G905" s="73"/>
      <c r="H905" s="83"/>
      <c r="I905" s="73"/>
    </row>
    <row r="906" spans="1:9" s="10" customFormat="1" ht="51">
      <c r="A906" s="15">
        <f t="shared" si="75"/>
        <v>18</v>
      </c>
      <c r="B906" s="11" t="s">
        <v>981</v>
      </c>
      <c r="C906" s="12" t="s">
        <v>223</v>
      </c>
      <c r="D906" s="13">
        <v>250</v>
      </c>
      <c r="E906" s="14"/>
      <c r="F906" s="37">
        <f t="shared" si="74"/>
        <v>0</v>
      </c>
      <c r="G906" s="73"/>
      <c r="H906" s="83"/>
      <c r="I906" s="73"/>
    </row>
    <row r="907" spans="1:9" s="10" customFormat="1" ht="89.25">
      <c r="A907" s="15">
        <f t="shared" si="75"/>
        <v>19</v>
      </c>
      <c r="B907" s="11" t="s">
        <v>982</v>
      </c>
      <c r="C907" s="12" t="s">
        <v>245</v>
      </c>
      <c r="D907" s="13">
        <v>70</v>
      </c>
      <c r="E907" s="14"/>
      <c r="F907" s="37">
        <f t="shared" si="74"/>
        <v>0</v>
      </c>
      <c r="G907" s="73"/>
      <c r="H907" s="83"/>
      <c r="I907" s="73"/>
    </row>
    <row r="908" spans="1:9" s="10" customFormat="1" ht="76.5">
      <c r="A908" s="15">
        <f t="shared" si="75"/>
        <v>20</v>
      </c>
      <c r="B908" s="11" t="s">
        <v>983</v>
      </c>
      <c r="C908" s="12" t="s">
        <v>245</v>
      </c>
      <c r="D908" s="13">
        <v>220</v>
      </c>
      <c r="E908" s="14"/>
      <c r="F908" s="37">
        <f t="shared" si="74"/>
        <v>0</v>
      </c>
      <c r="G908" s="73"/>
      <c r="H908" s="83"/>
      <c r="I908" s="73"/>
    </row>
    <row r="909" spans="1:9" s="10" customFormat="1" ht="51">
      <c r="A909" s="15">
        <f t="shared" si="75"/>
        <v>21</v>
      </c>
      <c r="B909" s="11" t="s">
        <v>984</v>
      </c>
      <c r="C909" s="12" t="s">
        <v>245</v>
      </c>
      <c r="D909" s="13">
        <v>120</v>
      </c>
      <c r="E909" s="14"/>
      <c r="F909" s="37">
        <f t="shared" si="74"/>
        <v>0</v>
      </c>
      <c r="G909" s="73"/>
      <c r="H909" s="83"/>
      <c r="I909" s="73"/>
    </row>
    <row r="910" spans="1:9" s="10" customFormat="1" ht="51">
      <c r="A910" s="15">
        <f t="shared" si="75"/>
        <v>22</v>
      </c>
      <c r="B910" s="11" t="s">
        <v>985</v>
      </c>
      <c r="C910" s="12" t="s">
        <v>245</v>
      </c>
      <c r="D910" s="13">
        <v>35</v>
      </c>
      <c r="E910" s="14"/>
      <c r="F910" s="37">
        <f t="shared" si="74"/>
        <v>0</v>
      </c>
      <c r="G910" s="73"/>
      <c r="H910" s="83"/>
      <c r="I910" s="73"/>
    </row>
    <row r="911" spans="1:9" s="10" customFormat="1" ht="51">
      <c r="A911" s="15">
        <f t="shared" si="75"/>
        <v>23</v>
      </c>
      <c r="B911" s="11" t="s">
        <v>986</v>
      </c>
      <c r="C911" s="12" t="s">
        <v>245</v>
      </c>
      <c r="D911" s="13">
        <v>30</v>
      </c>
      <c r="E911" s="14"/>
      <c r="F911" s="37">
        <f t="shared" si="74"/>
        <v>0</v>
      </c>
      <c r="G911" s="73"/>
      <c r="H911" s="83"/>
      <c r="I911" s="73"/>
    </row>
    <row r="912" spans="1:9" s="10" customFormat="1" ht="51">
      <c r="A912" s="15">
        <f t="shared" si="75"/>
        <v>24</v>
      </c>
      <c r="B912" s="11" t="s">
        <v>987</v>
      </c>
      <c r="C912" s="12" t="s">
        <v>245</v>
      </c>
      <c r="D912" s="13">
        <v>25</v>
      </c>
      <c r="E912" s="14"/>
      <c r="F912" s="37">
        <f t="shared" si="74"/>
        <v>0</v>
      </c>
      <c r="G912" s="73"/>
      <c r="H912" s="83"/>
      <c r="I912" s="73"/>
    </row>
    <row r="913" spans="1:9" s="10" customFormat="1" ht="51">
      <c r="A913" s="15">
        <f t="shared" si="75"/>
        <v>25</v>
      </c>
      <c r="B913" s="11" t="s">
        <v>988</v>
      </c>
      <c r="C913" s="12" t="s">
        <v>245</v>
      </c>
      <c r="D913" s="13">
        <v>120</v>
      </c>
      <c r="E913" s="14"/>
      <c r="F913" s="37">
        <f t="shared" si="74"/>
        <v>0</v>
      </c>
      <c r="G913" s="73"/>
      <c r="H913" s="83"/>
      <c r="I913" s="73"/>
    </row>
    <row r="914" spans="1:9" s="10" customFormat="1" ht="51">
      <c r="A914" s="15">
        <f t="shared" si="75"/>
        <v>26</v>
      </c>
      <c r="B914" s="11" t="s">
        <v>989</v>
      </c>
      <c r="C914" s="12" t="s">
        <v>245</v>
      </c>
      <c r="D914" s="13">
        <v>100</v>
      </c>
      <c r="E914" s="14"/>
      <c r="F914" s="37">
        <f t="shared" si="74"/>
        <v>0</v>
      </c>
      <c r="G914" s="73"/>
      <c r="H914" s="76"/>
      <c r="I914" s="73"/>
    </row>
    <row r="915" spans="1:9" s="10" customFormat="1">
      <c r="A915" s="60" t="s">
        <v>990</v>
      </c>
      <c r="B915" s="61"/>
      <c r="C915" s="61"/>
      <c r="D915" s="61"/>
      <c r="E915" s="62"/>
      <c r="F915" s="38">
        <f>SUM(F889:F914)</f>
        <v>0</v>
      </c>
      <c r="G915" s="73"/>
      <c r="H915" s="83"/>
      <c r="I915" s="73"/>
    </row>
    <row r="916" spans="1:9" s="10" customFormat="1" ht="12.75">
      <c r="A916" s="15"/>
      <c r="B916" s="11"/>
      <c r="C916" s="15"/>
      <c r="D916" s="16"/>
      <c r="E916" s="17"/>
      <c r="F916" s="39"/>
      <c r="G916" s="73"/>
      <c r="H916" s="83"/>
      <c r="I916" s="73"/>
    </row>
    <row r="917" spans="1:9" s="26" customFormat="1" ht="25.5">
      <c r="A917" s="9" t="s">
        <v>85</v>
      </c>
      <c r="B917" s="24" t="s">
        <v>86</v>
      </c>
      <c r="C917" s="24" t="s">
        <v>170</v>
      </c>
      <c r="D917" s="25" t="s">
        <v>184</v>
      </c>
      <c r="E917" s="34" t="s">
        <v>172</v>
      </c>
      <c r="F917" s="40" t="s">
        <v>173</v>
      </c>
      <c r="G917" s="72"/>
      <c r="H917" s="82"/>
      <c r="I917" s="72"/>
    </row>
    <row r="918" spans="1:9" s="10" customFormat="1" ht="89.25">
      <c r="A918" s="15">
        <f>1</f>
        <v>1</v>
      </c>
      <c r="B918" s="11" t="s">
        <v>991</v>
      </c>
      <c r="C918" s="12" t="s">
        <v>180</v>
      </c>
      <c r="D918" s="13">
        <v>120</v>
      </c>
      <c r="E918" s="14"/>
      <c r="F918" s="37">
        <f>ROUND(D918*E918,2)</f>
        <v>0</v>
      </c>
      <c r="G918" s="73"/>
      <c r="H918" s="83"/>
      <c r="I918" s="73"/>
    </row>
    <row r="919" spans="1:9" s="10" customFormat="1" ht="153">
      <c r="A919" s="58">
        <f>A918+1</f>
        <v>2</v>
      </c>
      <c r="B919" s="52" t="s">
        <v>992</v>
      </c>
      <c r="C919" s="53" t="s">
        <v>195</v>
      </c>
      <c r="D919" s="54">
        <v>100</v>
      </c>
      <c r="E919" s="55"/>
      <c r="F919" s="56">
        <f>ROUND(D919*E919,2)</f>
        <v>0</v>
      </c>
      <c r="G919" s="73"/>
      <c r="H919" s="83"/>
      <c r="I919" s="73"/>
    </row>
    <row r="920" spans="1:9">
      <c r="A920" s="60" t="s">
        <v>993</v>
      </c>
      <c r="B920" s="61"/>
      <c r="C920" s="61"/>
      <c r="D920" s="61"/>
      <c r="E920" s="62"/>
      <c r="F920" s="38">
        <f>SUM(F918:F919)</f>
        <v>0</v>
      </c>
    </row>
    <row r="921" spans="1:9">
      <c r="A921" s="3"/>
      <c r="B921" s="1"/>
      <c r="C921" s="3"/>
      <c r="D921" s="4"/>
      <c r="E921" s="2"/>
      <c r="F921" s="2"/>
    </row>
  </sheetData>
  <mergeCells count="28">
    <mergeCell ref="A1:F1"/>
    <mergeCell ref="A848:E848"/>
    <mergeCell ref="A288:E288"/>
    <mergeCell ref="A31:E31"/>
    <mergeCell ref="A58:E58"/>
    <mergeCell ref="A127:E127"/>
    <mergeCell ref="A39:E39"/>
    <mergeCell ref="A15:E15"/>
    <mergeCell ref="A169:E169"/>
    <mergeCell ref="A26:E26"/>
    <mergeCell ref="A71:E71"/>
    <mergeCell ref="A200:E200"/>
    <mergeCell ref="A915:E915"/>
    <mergeCell ref="A576:E576"/>
    <mergeCell ref="A812:E812"/>
    <mergeCell ref="A227:E227"/>
    <mergeCell ref="A920:E920"/>
    <mergeCell ref="A394:E394"/>
    <mergeCell ref="A867:E867"/>
    <mergeCell ref="A641:E641"/>
    <mergeCell ref="A681:E681"/>
    <mergeCell ref="A834:E834"/>
    <mergeCell ref="A886:E886"/>
    <mergeCell ref="A622:E622"/>
    <mergeCell ref="A696:E696"/>
    <mergeCell ref="A873:E873"/>
    <mergeCell ref="A590:E590"/>
    <mergeCell ref="A797:E79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21"/>
  <sheetViews>
    <sheetView workbookViewId="0">
      <selection sqref="A1:F1"/>
    </sheetView>
  </sheetViews>
  <sheetFormatPr defaultRowHeight="14.25"/>
  <cols>
    <col min="1" max="1" width="5.5" style="5" customWidth="1"/>
    <col min="2" max="2" width="95" customWidth="1"/>
    <col min="3" max="3" width="6.25" style="5" customWidth="1"/>
    <col min="4" max="4" width="9.375" style="5" customWidth="1"/>
    <col min="5" max="5" width="15.375" customWidth="1"/>
    <col min="6" max="6" width="16.625" customWidth="1"/>
    <col min="7" max="7" width="9" style="75"/>
  </cols>
  <sheetData>
    <row r="1" spans="1:7" s="18" customFormat="1" ht="29.1" customHeight="1">
      <c r="A1" s="63" t="s">
        <v>167</v>
      </c>
      <c r="B1" s="64"/>
      <c r="C1" s="65"/>
      <c r="D1" s="65"/>
      <c r="E1" s="65"/>
      <c r="F1" s="65"/>
      <c r="G1" s="69"/>
    </row>
    <row r="2" spans="1:7" s="6" customFormat="1">
      <c r="A2" s="20"/>
      <c r="B2" s="19"/>
      <c r="C2" s="20"/>
      <c r="D2" s="20"/>
      <c r="E2" s="19"/>
      <c r="F2" s="19"/>
      <c r="G2" s="70"/>
    </row>
    <row r="3" spans="1:7" s="6" customFormat="1">
      <c r="A3" s="20"/>
      <c r="B3" s="19"/>
      <c r="C3" s="20"/>
      <c r="D3" s="20"/>
      <c r="E3" s="19"/>
      <c r="F3" s="19"/>
      <c r="G3" s="70"/>
    </row>
    <row r="4" spans="1:7" s="22" customFormat="1" ht="47.25">
      <c r="A4" s="21" t="s">
        <v>168</v>
      </c>
      <c r="B4" s="21" t="s">
        <v>169</v>
      </c>
      <c r="C4" s="21" t="s">
        <v>170</v>
      </c>
      <c r="D4" s="21" t="s">
        <v>171</v>
      </c>
      <c r="E4" s="21" t="s">
        <v>172</v>
      </c>
      <c r="F4" s="21" t="s">
        <v>173</v>
      </c>
      <c r="G4" s="71"/>
    </row>
    <row r="5" spans="1:7" s="26" customFormat="1" ht="12.75">
      <c r="A5" s="9" t="s">
        <v>7</v>
      </c>
      <c r="B5" s="24" t="s">
        <v>8</v>
      </c>
      <c r="C5" s="24"/>
      <c r="D5" s="25"/>
      <c r="E5" s="25"/>
      <c r="F5" s="25"/>
      <c r="G5" s="72"/>
    </row>
    <row r="6" spans="1:7" s="10" customFormat="1" ht="76.5">
      <c r="A6" s="15">
        <f>1</f>
        <v>1</v>
      </c>
      <c r="B6" s="11" t="s">
        <v>174</v>
      </c>
      <c r="C6" s="12" t="s">
        <v>175</v>
      </c>
      <c r="D6" s="13">
        <v>2</v>
      </c>
      <c r="E6" s="14"/>
      <c r="F6" s="37">
        <f t="shared" ref="F6:F14" si="0">ROUND(D6*E6,2)</f>
        <v>0</v>
      </c>
      <c r="G6" s="73"/>
    </row>
    <row r="7" spans="1:7" s="10" customFormat="1" ht="76.5">
      <c r="A7" s="15">
        <f t="shared" ref="A7:A14" si="1">A6+1</f>
        <v>2</v>
      </c>
      <c r="B7" s="11" t="s">
        <v>176</v>
      </c>
      <c r="C7" s="12" t="s">
        <v>175</v>
      </c>
      <c r="D7" s="13">
        <v>2</v>
      </c>
      <c r="E7" s="14"/>
      <c r="F7" s="37">
        <f t="shared" si="0"/>
        <v>0</v>
      </c>
      <c r="G7" s="73"/>
    </row>
    <row r="8" spans="1:7" s="10" customFormat="1" ht="76.5">
      <c r="A8" s="15">
        <f t="shared" si="1"/>
        <v>3</v>
      </c>
      <c r="B8" s="11" t="s">
        <v>177</v>
      </c>
      <c r="C8" s="12" t="s">
        <v>175</v>
      </c>
      <c r="D8" s="13">
        <v>2</v>
      </c>
      <c r="E8" s="14"/>
      <c r="F8" s="37">
        <f t="shared" si="0"/>
        <v>0</v>
      </c>
      <c r="G8" s="73"/>
    </row>
    <row r="9" spans="1:7" s="10" customFormat="1" ht="76.5">
      <c r="A9" s="15">
        <f t="shared" si="1"/>
        <v>4</v>
      </c>
      <c r="B9" s="11" t="s">
        <v>178</v>
      </c>
      <c r="C9" s="12" t="s">
        <v>175</v>
      </c>
      <c r="D9" s="13">
        <v>2</v>
      </c>
      <c r="E9" s="14"/>
      <c r="F9" s="37">
        <f t="shared" si="0"/>
        <v>0</v>
      </c>
      <c r="G9" s="73"/>
    </row>
    <row r="10" spans="1:7" s="10" customFormat="1" ht="38.25">
      <c r="A10" s="15">
        <f t="shared" si="1"/>
        <v>5</v>
      </c>
      <c r="B10" s="11" t="s">
        <v>179</v>
      </c>
      <c r="C10" s="12" t="s">
        <v>180</v>
      </c>
      <c r="D10" s="13">
        <v>6</v>
      </c>
      <c r="E10" s="14"/>
      <c r="F10" s="37">
        <f t="shared" si="0"/>
        <v>0</v>
      </c>
      <c r="G10" s="73"/>
    </row>
    <row r="11" spans="1:7" s="10" customFormat="1" ht="51">
      <c r="A11" s="15">
        <f t="shared" si="1"/>
        <v>6</v>
      </c>
      <c r="B11" s="11" t="s">
        <v>181</v>
      </c>
      <c r="C11" s="12" t="s">
        <v>175</v>
      </c>
      <c r="D11" s="13">
        <v>2</v>
      </c>
      <c r="E11" s="14"/>
      <c r="F11" s="37">
        <f t="shared" si="0"/>
        <v>0</v>
      </c>
      <c r="G11" s="73"/>
    </row>
    <row r="12" spans="1:7" s="10" customFormat="1" ht="38.25">
      <c r="A12" s="15">
        <f t="shared" si="1"/>
        <v>7</v>
      </c>
      <c r="B12" s="11" t="s">
        <v>179</v>
      </c>
      <c r="C12" s="12" t="s">
        <v>175</v>
      </c>
      <c r="D12" s="13">
        <v>2</v>
      </c>
      <c r="E12" s="14"/>
      <c r="F12" s="37">
        <f t="shared" si="0"/>
        <v>0</v>
      </c>
      <c r="G12" s="73"/>
    </row>
    <row r="13" spans="1:7" s="10" customFormat="1" ht="76.5">
      <c r="A13" s="15">
        <f t="shared" si="1"/>
        <v>8</v>
      </c>
      <c r="B13" s="11" t="s">
        <v>174</v>
      </c>
      <c r="C13" s="12" t="s">
        <v>175</v>
      </c>
      <c r="D13" s="13">
        <v>4</v>
      </c>
      <c r="E13" s="14"/>
      <c r="F13" s="37">
        <f t="shared" si="0"/>
        <v>0</v>
      </c>
      <c r="G13" s="73"/>
    </row>
    <row r="14" spans="1:7" s="10" customFormat="1" ht="63.75">
      <c r="A14" s="15">
        <f t="shared" si="1"/>
        <v>9</v>
      </c>
      <c r="B14" s="11" t="s">
        <v>182</v>
      </c>
      <c r="C14" s="12" t="s">
        <v>175</v>
      </c>
      <c r="D14" s="13">
        <v>2</v>
      </c>
      <c r="E14" s="14"/>
      <c r="F14" s="37">
        <f t="shared" si="0"/>
        <v>0</v>
      </c>
      <c r="G14" s="73"/>
    </row>
    <row r="15" spans="1:7" s="26" customFormat="1">
      <c r="A15" s="60" t="s">
        <v>183</v>
      </c>
      <c r="B15" s="61"/>
      <c r="C15" s="61"/>
      <c r="D15" s="61"/>
      <c r="E15" s="62"/>
      <c r="F15" s="38">
        <f>SUM(F6:F14)</f>
        <v>0</v>
      </c>
      <c r="G15" s="72"/>
    </row>
    <row r="16" spans="1:7" s="10" customFormat="1" ht="12.75">
      <c r="A16" s="15"/>
      <c r="B16" s="11"/>
      <c r="C16" s="15"/>
      <c r="D16" s="16"/>
      <c r="E16" s="17"/>
      <c r="F16" s="39"/>
      <c r="G16" s="73"/>
    </row>
    <row r="17" spans="1:7" s="26" customFormat="1" ht="25.5">
      <c r="A17" s="9" t="s">
        <v>10</v>
      </c>
      <c r="B17" s="24" t="s">
        <v>11</v>
      </c>
      <c r="C17" s="24" t="s">
        <v>170</v>
      </c>
      <c r="D17" s="25" t="s">
        <v>184</v>
      </c>
      <c r="E17" s="34" t="s">
        <v>172</v>
      </c>
      <c r="F17" s="40" t="s">
        <v>173</v>
      </c>
      <c r="G17" s="72"/>
    </row>
    <row r="18" spans="1:7" s="10" customFormat="1" ht="51">
      <c r="A18" s="15">
        <f>1</f>
        <v>1</v>
      </c>
      <c r="B18" s="11" t="s">
        <v>185</v>
      </c>
      <c r="C18" s="12" t="s">
        <v>180</v>
      </c>
      <c r="D18" s="13">
        <v>38</v>
      </c>
      <c r="E18" s="14"/>
      <c r="F18" s="37">
        <f t="shared" ref="F18:F25" si="2">ROUND(D18*E18,2)</f>
        <v>0</v>
      </c>
      <c r="G18" s="73"/>
    </row>
    <row r="19" spans="1:7" s="10" customFormat="1" ht="51">
      <c r="A19" s="15">
        <f t="shared" ref="A19:A25" si="3">A18+1</f>
        <v>2</v>
      </c>
      <c r="B19" s="11" t="s">
        <v>186</v>
      </c>
      <c r="C19" s="12" t="s">
        <v>180</v>
      </c>
      <c r="D19" s="13">
        <v>38</v>
      </c>
      <c r="E19" s="14"/>
      <c r="F19" s="37">
        <f t="shared" si="2"/>
        <v>0</v>
      </c>
      <c r="G19" s="73"/>
    </row>
    <row r="20" spans="1:7" s="10" customFormat="1" ht="51">
      <c r="A20" s="15">
        <f t="shared" si="3"/>
        <v>3</v>
      </c>
      <c r="B20" s="11" t="s">
        <v>187</v>
      </c>
      <c r="C20" s="12" t="s">
        <v>180</v>
      </c>
      <c r="D20" s="13">
        <v>28</v>
      </c>
      <c r="E20" s="14"/>
      <c r="F20" s="37">
        <f t="shared" si="2"/>
        <v>0</v>
      </c>
      <c r="G20" s="73"/>
    </row>
    <row r="21" spans="1:7" s="10" customFormat="1" ht="38.25">
      <c r="A21" s="15">
        <f t="shared" si="3"/>
        <v>4</v>
      </c>
      <c r="B21" s="11" t="s">
        <v>188</v>
      </c>
      <c r="C21" s="12" t="s">
        <v>180</v>
      </c>
      <c r="D21" s="13">
        <v>8</v>
      </c>
      <c r="E21" s="14"/>
      <c r="F21" s="37">
        <f t="shared" si="2"/>
        <v>0</v>
      </c>
      <c r="G21" s="73"/>
    </row>
    <row r="22" spans="1:7" s="10" customFormat="1" ht="51">
      <c r="A22" s="15">
        <f t="shared" si="3"/>
        <v>5</v>
      </c>
      <c r="B22" s="11" t="s">
        <v>189</v>
      </c>
      <c r="C22" s="12" t="s">
        <v>180</v>
      </c>
      <c r="D22" s="13">
        <v>8</v>
      </c>
      <c r="E22" s="14"/>
      <c r="F22" s="37">
        <f t="shared" si="2"/>
        <v>0</v>
      </c>
      <c r="G22" s="73"/>
    </row>
    <row r="23" spans="1:7" s="10" customFormat="1" ht="51">
      <c r="A23" s="15">
        <f t="shared" si="3"/>
        <v>6</v>
      </c>
      <c r="B23" s="11" t="s">
        <v>190</v>
      </c>
      <c r="C23" s="12" t="s">
        <v>180</v>
      </c>
      <c r="D23" s="13">
        <v>19</v>
      </c>
      <c r="E23" s="14"/>
      <c r="F23" s="37">
        <f t="shared" si="2"/>
        <v>0</v>
      </c>
      <c r="G23" s="73"/>
    </row>
    <row r="24" spans="1:7" s="10" customFormat="1" ht="51">
      <c r="A24" s="15">
        <f t="shared" si="3"/>
        <v>7</v>
      </c>
      <c r="B24" s="11" t="s">
        <v>191</v>
      </c>
      <c r="C24" s="12" t="s">
        <v>180</v>
      </c>
      <c r="D24" s="13">
        <v>9</v>
      </c>
      <c r="E24" s="14"/>
      <c r="F24" s="37">
        <f t="shared" si="2"/>
        <v>0</v>
      </c>
      <c r="G24" s="73"/>
    </row>
    <row r="25" spans="1:7" s="10" customFormat="1" ht="51">
      <c r="A25" s="15">
        <f t="shared" si="3"/>
        <v>8</v>
      </c>
      <c r="B25" s="11" t="s">
        <v>192</v>
      </c>
      <c r="C25" s="12" t="s">
        <v>180</v>
      </c>
      <c r="D25" s="13">
        <v>38</v>
      </c>
      <c r="E25" s="14"/>
      <c r="F25" s="37">
        <f t="shared" si="2"/>
        <v>0</v>
      </c>
      <c r="G25" s="73"/>
    </row>
    <row r="26" spans="1:7" s="26" customFormat="1">
      <c r="A26" s="60" t="s">
        <v>193</v>
      </c>
      <c r="B26" s="61"/>
      <c r="C26" s="61"/>
      <c r="D26" s="61"/>
      <c r="E26" s="62"/>
      <c r="F26" s="38">
        <f>SUM(F18:F25)</f>
        <v>0</v>
      </c>
      <c r="G26" s="72"/>
    </row>
    <row r="27" spans="1:7" s="10" customFormat="1" ht="12.75">
      <c r="A27" s="15"/>
      <c r="B27" s="11"/>
      <c r="C27" s="15"/>
      <c r="D27" s="16"/>
      <c r="E27" s="17"/>
      <c r="F27" s="39"/>
      <c r="G27" s="73"/>
    </row>
    <row r="28" spans="1:7" s="26" customFormat="1" ht="25.5">
      <c r="A28" s="9" t="s">
        <v>13</v>
      </c>
      <c r="B28" s="24" t="s">
        <v>14</v>
      </c>
      <c r="C28" s="24" t="s">
        <v>170</v>
      </c>
      <c r="D28" s="25" t="s">
        <v>184</v>
      </c>
      <c r="E28" s="34" t="s">
        <v>172</v>
      </c>
      <c r="F28" s="40" t="s">
        <v>173</v>
      </c>
      <c r="G28" s="72"/>
    </row>
    <row r="29" spans="1:7" s="10" customFormat="1" ht="38.25">
      <c r="A29" s="15">
        <f>1</f>
        <v>1</v>
      </c>
      <c r="B29" s="11" t="s">
        <v>194</v>
      </c>
      <c r="C29" s="12" t="s">
        <v>195</v>
      </c>
      <c r="D29" s="13">
        <v>38</v>
      </c>
      <c r="E29" s="14"/>
      <c r="F29" s="37">
        <f>ROUND(D29*E29,2)</f>
        <v>0</v>
      </c>
      <c r="G29" s="73"/>
    </row>
    <row r="30" spans="1:7" s="10" customFormat="1" ht="38.25">
      <c r="A30" s="15">
        <f>A29+1</f>
        <v>2</v>
      </c>
      <c r="B30" s="11" t="s">
        <v>196</v>
      </c>
      <c r="C30" s="12" t="s">
        <v>195</v>
      </c>
      <c r="D30" s="13">
        <v>38</v>
      </c>
      <c r="E30" s="14"/>
      <c r="F30" s="37">
        <f>ROUND(D30*E30,2)</f>
        <v>0</v>
      </c>
      <c r="G30" s="73"/>
    </row>
    <row r="31" spans="1:7" s="10" customFormat="1">
      <c r="A31" s="60" t="s">
        <v>197</v>
      </c>
      <c r="B31" s="61"/>
      <c r="C31" s="61"/>
      <c r="D31" s="61"/>
      <c r="E31" s="62"/>
      <c r="F31" s="38">
        <f>SUM(F29:F30)</f>
        <v>0</v>
      </c>
      <c r="G31" s="73"/>
    </row>
    <row r="32" spans="1:7" s="10" customFormat="1" ht="12.75">
      <c r="A32" s="15"/>
      <c r="B32" s="11"/>
      <c r="C32" s="15"/>
      <c r="D32" s="16"/>
      <c r="E32" s="17"/>
      <c r="F32" s="39"/>
      <c r="G32" s="73"/>
    </row>
    <row r="33" spans="1:7" s="26" customFormat="1" ht="25.5">
      <c r="A33" s="9" t="s">
        <v>16</v>
      </c>
      <c r="B33" s="24" t="s">
        <v>17</v>
      </c>
      <c r="C33" s="24" t="s">
        <v>170</v>
      </c>
      <c r="D33" s="25" t="s">
        <v>184</v>
      </c>
      <c r="E33" s="34" t="s">
        <v>172</v>
      </c>
      <c r="F33" s="40" t="s">
        <v>173</v>
      </c>
      <c r="G33" s="72"/>
    </row>
    <row r="34" spans="1:7" s="10" customFormat="1" ht="51">
      <c r="A34" s="15">
        <f>1</f>
        <v>1</v>
      </c>
      <c r="B34" s="11" t="s">
        <v>198</v>
      </c>
      <c r="C34" s="12" t="s">
        <v>175</v>
      </c>
      <c r="D34" s="13">
        <v>2</v>
      </c>
      <c r="E34" s="14"/>
      <c r="F34" s="37">
        <f>ROUND(D34*E34,2)</f>
        <v>0</v>
      </c>
      <c r="G34" s="73"/>
    </row>
    <row r="35" spans="1:7" s="10" customFormat="1" ht="51">
      <c r="A35" s="15">
        <f>A34+1</f>
        <v>2</v>
      </c>
      <c r="B35" s="11" t="s">
        <v>199</v>
      </c>
      <c r="C35" s="12" t="s">
        <v>175</v>
      </c>
      <c r="D35" s="13">
        <v>2</v>
      </c>
      <c r="E35" s="14"/>
      <c r="F35" s="37">
        <f>ROUND(D35*E35,2)</f>
        <v>0</v>
      </c>
      <c r="G35" s="73"/>
    </row>
    <row r="36" spans="1:7" s="10" customFormat="1" ht="51">
      <c r="A36" s="15">
        <f>A35+1</f>
        <v>3</v>
      </c>
      <c r="B36" s="11" t="s">
        <v>200</v>
      </c>
      <c r="C36" s="12" t="s">
        <v>180</v>
      </c>
      <c r="D36" s="13">
        <v>2</v>
      </c>
      <c r="E36" s="14"/>
      <c r="F36" s="37">
        <f>ROUND(D36*E36,2)</f>
        <v>0</v>
      </c>
      <c r="G36" s="73"/>
    </row>
    <row r="37" spans="1:7" s="10" customFormat="1" ht="51">
      <c r="A37" s="15">
        <f>A36+1</f>
        <v>4</v>
      </c>
      <c r="B37" s="11" t="s">
        <v>201</v>
      </c>
      <c r="C37" s="12" t="s">
        <v>180</v>
      </c>
      <c r="D37" s="13">
        <v>2</v>
      </c>
      <c r="E37" s="14"/>
      <c r="F37" s="37">
        <f>ROUND(D37*E37,2)</f>
        <v>0</v>
      </c>
      <c r="G37" s="73"/>
    </row>
    <row r="38" spans="1:7" s="10" customFormat="1" ht="63.75">
      <c r="A38" s="15">
        <f>A37+1</f>
        <v>5</v>
      </c>
      <c r="B38" s="11" t="s">
        <v>202</v>
      </c>
      <c r="C38" s="12" t="s">
        <v>180</v>
      </c>
      <c r="D38" s="13">
        <v>8</v>
      </c>
      <c r="E38" s="14"/>
      <c r="F38" s="37">
        <f>ROUND(D38*E38,2)</f>
        <v>0</v>
      </c>
      <c r="G38" s="73"/>
    </row>
    <row r="39" spans="1:7" s="10" customFormat="1">
      <c r="A39" s="60" t="s">
        <v>203</v>
      </c>
      <c r="B39" s="61"/>
      <c r="C39" s="61"/>
      <c r="D39" s="61"/>
      <c r="E39" s="62"/>
      <c r="F39" s="38">
        <f>SUM(F34:F38)</f>
        <v>0</v>
      </c>
      <c r="G39" s="73"/>
    </row>
    <row r="40" spans="1:7" s="10" customFormat="1" ht="12.75">
      <c r="A40" s="15"/>
      <c r="B40" s="11"/>
      <c r="C40" s="15"/>
      <c r="D40" s="16"/>
      <c r="E40" s="17"/>
      <c r="F40" s="39"/>
      <c r="G40" s="73"/>
    </row>
    <row r="41" spans="1:7" s="26" customFormat="1" ht="25.5">
      <c r="A41" s="9" t="s">
        <v>19</v>
      </c>
      <c r="B41" s="24" t="s">
        <v>20</v>
      </c>
      <c r="C41" s="24" t="s">
        <v>170</v>
      </c>
      <c r="D41" s="25" t="s">
        <v>184</v>
      </c>
      <c r="E41" s="34" t="s">
        <v>172</v>
      </c>
      <c r="F41" s="40" t="s">
        <v>173</v>
      </c>
      <c r="G41" s="72"/>
    </row>
    <row r="42" spans="1:7" s="10" customFormat="1" ht="38.25">
      <c r="A42" s="15">
        <f>1</f>
        <v>1</v>
      </c>
      <c r="B42" s="11" t="s">
        <v>204</v>
      </c>
      <c r="C42" s="12" t="s">
        <v>180</v>
      </c>
      <c r="D42" s="13">
        <v>38</v>
      </c>
      <c r="E42" s="14"/>
      <c r="F42" s="37">
        <f>ROUND(D42*E42,2)</f>
        <v>0</v>
      </c>
      <c r="G42" s="73"/>
    </row>
    <row r="43" spans="1:7" s="10" customFormat="1" ht="63.75">
      <c r="A43" s="15">
        <f>A42+1</f>
        <v>2</v>
      </c>
      <c r="B43" s="11" t="s">
        <v>205</v>
      </c>
      <c r="C43" s="12" t="s">
        <v>180</v>
      </c>
      <c r="D43" s="13">
        <v>30</v>
      </c>
      <c r="E43" s="14"/>
      <c r="F43" s="37">
        <f>ROUND(D43*E43,2)</f>
        <v>0</v>
      </c>
      <c r="G43" s="73"/>
    </row>
    <row r="44" spans="1:7" s="10" customFormat="1" ht="38.25">
      <c r="A44" s="15">
        <f>A43+1</f>
        <v>3</v>
      </c>
      <c r="B44" s="11" t="s">
        <v>206</v>
      </c>
      <c r="C44" s="12" t="s">
        <v>180</v>
      </c>
      <c r="D44" s="13">
        <v>56</v>
      </c>
      <c r="E44" s="14"/>
      <c r="F44" s="37">
        <f>ROUND(D44*E44,2)</f>
        <v>0</v>
      </c>
      <c r="G44" s="73"/>
    </row>
    <row r="45" spans="1:7" s="10" customFormat="1" ht="51">
      <c r="A45" s="15">
        <f>A44+1</f>
        <v>4</v>
      </c>
      <c r="B45" s="11" t="s">
        <v>207</v>
      </c>
      <c r="C45" s="12" t="s">
        <v>180</v>
      </c>
      <c r="D45" s="13">
        <v>94</v>
      </c>
      <c r="E45" s="14"/>
      <c r="F45" s="37">
        <f>ROUND(D45*E45,2)</f>
        <v>0</v>
      </c>
      <c r="G45" s="73"/>
    </row>
    <row r="46" spans="1:7" s="10" customFormat="1" ht="12.75">
      <c r="A46" s="15"/>
      <c r="B46" s="11" t="s">
        <v>208</v>
      </c>
      <c r="C46" s="12"/>
      <c r="D46" s="13"/>
      <c r="E46" s="14"/>
      <c r="F46" s="37"/>
      <c r="G46" s="73"/>
    </row>
    <row r="47" spans="1:7" s="10" customFormat="1" ht="76.5">
      <c r="A47" s="15">
        <f>A45+1</f>
        <v>5</v>
      </c>
      <c r="B47" s="11" t="s">
        <v>209</v>
      </c>
      <c r="C47" s="12" t="s">
        <v>180</v>
      </c>
      <c r="D47" s="13">
        <v>19</v>
      </c>
      <c r="E47" s="14"/>
      <c r="F47" s="37">
        <f>ROUND(D47*E47,2)</f>
        <v>0</v>
      </c>
      <c r="G47" s="73"/>
    </row>
    <row r="48" spans="1:7" s="10" customFormat="1" ht="89.25">
      <c r="A48" s="15">
        <f>A47+1</f>
        <v>6</v>
      </c>
      <c r="B48" s="11" t="s">
        <v>210</v>
      </c>
      <c r="C48" s="12" t="s">
        <v>180</v>
      </c>
      <c r="D48" s="13">
        <v>19</v>
      </c>
      <c r="E48" s="14"/>
      <c r="F48" s="37">
        <f>ROUND(D48*E48,2)</f>
        <v>0</v>
      </c>
      <c r="G48" s="73"/>
    </row>
    <row r="49" spans="1:7" s="10" customFormat="1" ht="12.75">
      <c r="A49" s="15"/>
      <c r="B49" s="11" t="s">
        <v>211</v>
      </c>
      <c r="C49" s="12"/>
      <c r="D49" s="13"/>
      <c r="E49" s="14"/>
      <c r="F49" s="37"/>
      <c r="G49" s="73"/>
    </row>
    <row r="50" spans="1:7" s="10" customFormat="1" ht="76.5">
      <c r="A50" s="15">
        <f>A48+1</f>
        <v>7</v>
      </c>
      <c r="B50" s="11" t="s">
        <v>212</v>
      </c>
      <c r="C50" s="12" t="s">
        <v>180</v>
      </c>
      <c r="D50" s="13">
        <v>19</v>
      </c>
      <c r="E50" s="14"/>
      <c r="F50" s="37">
        <f>ROUND(D50*E50,2)</f>
        <v>0</v>
      </c>
      <c r="G50" s="73"/>
    </row>
    <row r="51" spans="1:7" s="10" customFormat="1" ht="76.5">
      <c r="A51" s="15">
        <f>A50+1</f>
        <v>8</v>
      </c>
      <c r="B51" s="11" t="s">
        <v>213</v>
      </c>
      <c r="C51" s="12" t="s">
        <v>180</v>
      </c>
      <c r="D51" s="13">
        <v>19</v>
      </c>
      <c r="E51" s="14"/>
      <c r="F51" s="37">
        <f>ROUND(D51*E51,2)</f>
        <v>0</v>
      </c>
      <c r="G51" s="73"/>
    </row>
    <row r="52" spans="1:7" s="10" customFormat="1" ht="12.75">
      <c r="A52" s="15"/>
      <c r="B52" s="11" t="s">
        <v>214</v>
      </c>
      <c r="C52" s="12"/>
      <c r="D52" s="13"/>
      <c r="E52" s="14"/>
      <c r="F52" s="37"/>
      <c r="G52" s="73"/>
    </row>
    <row r="53" spans="1:7" s="10" customFormat="1" ht="63.75">
      <c r="A53" s="15">
        <f>A51+1</f>
        <v>9</v>
      </c>
      <c r="B53" s="11" t="s">
        <v>215</v>
      </c>
      <c r="C53" s="12" t="s">
        <v>180</v>
      </c>
      <c r="D53" s="13">
        <v>19</v>
      </c>
      <c r="E53" s="14"/>
      <c r="F53" s="37">
        <f>ROUND(D53*E53,2)</f>
        <v>0</v>
      </c>
      <c r="G53" s="73"/>
    </row>
    <row r="54" spans="1:7" s="10" customFormat="1" ht="63.75">
      <c r="A54" s="15">
        <f>A53+1</f>
        <v>10</v>
      </c>
      <c r="B54" s="11" t="s">
        <v>216</v>
      </c>
      <c r="C54" s="12" t="s">
        <v>180</v>
      </c>
      <c r="D54" s="13">
        <v>19</v>
      </c>
      <c r="E54" s="14"/>
      <c r="F54" s="37">
        <f>ROUND(D54*E54,2)</f>
        <v>0</v>
      </c>
      <c r="G54" s="73"/>
    </row>
    <row r="55" spans="1:7" s="10" customFormat="1" ht="38.25">
      <c r="A55" s="15">
        <f>A54+1</f>
        <v>11</v>
      </c>
      <c r="B55" s="11" t="s">
        <v>217</v>
      </c>
      <c r="C55" s="12" t="s">
        <v>180</v>
      </c>
      <c r="D55" s="13">
        <v>8</v>
      </c>
      <c r="E55" s="14"/>
      <c r="F55" s="37">
        <f>ROUND(D55*E55,2)</f>
        <v>0</v>
      </c>
      <c r="G55" s="73"/>
    </row>
    <row r="56" spans="1:7" s="10" customFormat="1" ht="76.5">
      <c r="A56" s="15">
        <f>A55+1</f>
        <v>12</v>
      </c>
      <c r="B56" s="11" t="s">
        <v>218</v>
      </c>
      <c r="C56" s="12" t="s">
        <v>180</v>
      </c>
      <c r="D56" s="13">
        <v>19</v>
      </c>
      <c r="E56" s="14"/>
      <c r="F56" s="37">
        <f>ROUND(D56*E56,2)</f>
        <v>0</v>
      </c>
      <c r="G56" s="73"/>
    </row>
    <row r="57" spans="1:7" s="10" customFormat="1" ht="51">
      <c r="A57" s="15">
        <f>A56+1</f>
        <v>13</v>
      </c>
      <c r="B57" s="11" t="s">
        <v>219</v>
      </c>
      <c r="C57" s="12" t="s">
        <v>180</v>
      </c>
      <c r="D57" s="13">
        <v>225</v>
      </c>
      <c r="E57" s="14"/>
      <c r="F57" s="37">
        <f>ROUND(D57*E57,2)</f>
        <v>0</v>
      </c>
      <c r="G57" s="73"/>
    </row>
    <row r="58" spans="1:7" s="10" customFormat="1">
      <c r="A58" s="60" t="s">
        <v>220</v>
      </c>
      <c r="B58" s="61"/>
      <c r="C58" s="61"/>
      <c r="D58" s="61"/>
      <c r="E58" s="62"/>
      <c r="F58" s="38">
        <f>SUM(F42:F57)</f>
        <v>0</v>
      </c>
      <c r="G58" s="73"/>
    </row>
    <row r="59" spans="1:7" s="10" customFormat="1" ht="12.75">
      <c r="A59" s="15"/>
      <c r="B59" s="11"/>
      <c r="C59" s="15"/>
      <c r="D59" s="16"/>
      <c r="E59" s="17"/>
      <c r="F59" s="39"/>
      <c r="G59" s="73"/>
    </row>
    <row r="60" spans="1:7" s="26" customFormat="1" ht="25.5">
      <c r="A60" s="9" t="s">
        <v>22</v>
      </c>
      <c r="B60" s="24" t="s">
        <v>23</v>
      </c>
      <c r="C60" s="24" t="s">
        <v>170</v>
      </c>
      <c r="D60" s="25" t="s">
        <v>184</v>
      </c>
      <c r="E60" s="34" t="s">
        <v>172</v>
      </c>
      <c r="F60" s="40" t="s">
        <v>173</v>
      </c>
      <c r="G60" s="72"/>
    </row>
    <row r="61" spans="1:7" s="10" customFormat="1" ht="12.75">
      <c r="A61" s="15"/>
      <c r="B61" s="11" t="s">
        <v>221</v>
      </c>
      <c r="C61" s="15"/>
      <c r="D61" s="16"/>
      <c r="E61" s="17"/>
      <c r="F61" s="39"/>
      <c r="G61" s="73"/>
    </row>
    <row r="62" spans="1:7" s="10" customFormat="1" ht="89.25">
      <c r="A62" s="15">
        <f>1</f>
        <v>1</v>
      </c>
      <c r="B62" s="11" t="s">
        <v>222</v>
      </c>
      <c r="C62" s="12" t="s">
        <v>223</v>
      </c>
      <c r="D62" s="13">
        <v>38</v>
      </c>
      <c r="E62" s="14"/>
      <c r="F62" s="37">
        <f>ROUND(D62*E62,2)</f>
        <v>0</v>
      </c>
      <c r="G62" s="73"/>
    </row>
    <row r="63" spans="1:7" s="10" customFormat="1" ht="89.25">
      <c r="A63" s="15">
        <f>A62+1</f>
        <v>2</v>
      </c>
      <c r="B63" s="11" t="s">
        <v>224</v>
      </c>
      <c r="C63" s="12" t="s">
        <v>223</v>
      </c>
      <c r="D63" s="13">
        <v>38</v>
      </c>
      <c r="E63" s="14"/>
      <c r="F63" s="37">
        <f>ROUND(D63*E63,2)</f>
        <v>0</v>
      </c>
      <c r="G63" s="73"/>
    </row>
    <row r="64" spans="1:7" s="10" customFormat="1" ht="12.75">
      <c r="A64" s="15"/>
      <c r="B64" s="11" t="s">
        <v>225</v>
      </c>
      <c r="C64" s="12"/>
      <c r="D64" s="13"/>
      <c r="E64" s="14"/>
      <c r="F64" s="37"/>
      <c r="G64" s="73"/>
    </row>
    <row r="65" spans="1:7" s="10" customFormat="1" ht="76.5">
      <c r="A65" s="15">
        <f>A63+1</f>
        <v>3</v>
      </c>
      <c r="B65" s="11" t="s">
        <v>226</v>
      </c>
      <c r="C65" s="12" t="s">
        <v>223</v>
      </c>
      <c r="D65" s="13">
        <v>38</v>
      </c>
      <c r="E65" s="14"/>
      <c r="F65" s="37">
        <f t="shared" ref="F65:F70" si="4">ROUND(D65*E65,2)</f>
        <v>0</v>
      </c>
      <c r="G65" s="73"/>
    </row>
    <row r="66" spans="1:7" s="10" customFormat="1" ht="63.75">
      <c r="A66" s="15">
        <f>A65+1</f>
        <v>4</v>
      </c>
      <c r="B66" s="11" t="s">
        <v>227</v>
      </c>
      <c r="C66" s="12" t="s">
        <v>223</v>
      </c>
      <c r="D66" s="13">
        <v>38</v>
      </c>
      <c r="E66" s="14"/>
      <c r="F66" s="37">
        <f t="shared" si="4"/>
        <v>0</v>
      </c>
      <c r="G66" s="73"/>
    </row>
    <row r="67" spans="1:7" s="10" customFormat="1" ht="89.25">
      <c r="A67" s="15">
        <f>A66+1</f>
        <v>5</v>
      </c>
      <c r="B67" s="11" t="s">
        <v>228</v>
      </c>
      <c r="C67" s="12" t="s">
        <v>223</v>
      </c>
      <c r="D67" s="13">
        <v>38</v>
      </c>
      <c r="E67" s="14"/>
      <c r="F67" s="37">
        <f t="shared" si="4"/>
        <v>0</v>
      </c>
      <c r="G67" s="73"/>
    </row>
    <row r="68" spans="1:7" s="10" customFormat="1" ht="63.75">
      <c r="A68" s="15">
        <f>A67+1</f>
        <v>6</v>
      </c>
      <c r="B68" s="11" t="s">
        <v>229</v>
      </c>
      <c r="C68" s="12" t="s">
        <v>180</v>
      </c>
      <c r="D68" s="13">
        <v>38</v>
      </c>
      <c r="E68" s="14"/>
      <c r="F68" s="37">
        <f t="shared" si="4"/>
        <v>0</v>
      </c>
      <c r="G68" s="73"/>
    </row>
    <row r="69" spans="1:7" s="10" customFormat="1" ht="76.5">
      <c r="A69" s="15">
        <f>A68+1</f>
        <v>7</v>
      </c>
      <c r="B69" s="11" t="s">
        <v>230</v>
      </c>
      <c r="C69" s="12" t="s">
        <v>223</v>
      </c>
      <c r="D69" s="13">
        <v>150</v>
      </c>
      <c r="E69" s="14"/>
      <c r="F69" s="37">
        <f t="shared" si="4"/>
        <v>0</v>
      </c>
      <c r="G69" s="73"/>
    </row>
    <row r="70" spans="1:7" s="10" customFormat="1" ht="89.25">
      <c r="A70" s="15">
        <f>A69+1</f>
        <v>8</v>
      </c>
      <c r="B70" s="11" t="s">
        <v>231</v>
      </c>
      <c r="C70" s="12" t="s">
        <v>180</v>
      </c>
      <c r="D70" s="13">
        <v>225</v>
      </c>
      <c r="E70" s="14"/>
      <c r="F70" s="37">
        <f t="shared" si="4"/>
        <v>0</v>
      </c>
      <c r="G70" s="73"/>
    </row>
    <row r="71" spans="1:7" s="10" customFormat="1">
      <c r="A71" s="60" t="s">
        <v>232</v>
      </c>
      <c r="B71" s="61"/>
      <c r="C71" s="61"/>
      <c r="D71" s="61"/>
      <c r="E71" s="62"/>
      <c r="F71" s="38">
        <f>SUM(F62:F70)</f>
        <v>0</v>
      </c>
      <c r="G71" s="73"/>
    </row>
    <row r="72" spans="1:7" s="10" customFormat="1" ht="12.75">
      <c r="A72" s="15"/>
      <c r="B72" s="11"/>
      <c r="C72" s="15"/>
      <c r="D72" s="16"/>
      <c r="E72" s="17"/>
      <c r="F72" s="39"/>
      <c r="G72" s="73"/>
    </row>
    <row r="73" spans="1:7" s="26" customFormat="1" ht="25.5">
      <c r="A73" s="9" t="s">
        <v>25</v>
      </c>
      <c r="B73" s="24" t="s">
        <v>26</v>
      </c>
      <c r="C73" s="24" t="s">
        <v>170</v>
      </c>
      <c r="D73" s="25" t="s">
        <v>184</v>
      </c>
      <c r="E73" s="34" t="s">
        <v>172</v>
      </c>
      <c r="F73" s="40" t="s">
        <v>173</v>
      </c>
      <c r="G73" s="72"/>
    </row>
    <row r="74" spans="1:7" s="10" customFormat="1" ht="25.5">
      <c r="A74" s="15"/>
      <c r="B74" s="11" t="s">
        <v>233</v>
      </c>
      <c r="C74" s="12"/>
      <c r="D74" s="13"/>
      <c r="E74" s="14"/>
      <c r="F74" s="37"/>
      <c r="G74" s="73"/>
    </row>
    <row r="75" spans="1:7" s="10" customFormat="1" ht="63.75">
      <c r="A75" s="15">
        <f>1</f>
        <v>1</v>
      </c>
      <c r="B75" s="11" t="s">
        <v>234</v>
      </c>
      <c r="C75" s="12" t="s">
        <v>223</v>
      </c>
      <c r="D75" s="13">
        <v>38</v>
      </c>
      <c r="E75" s="14"/>
      <c r="F75" s="37">
        <f>ROUND(D75*E75,2)</f>
        <v>0</v>
      </c>
      <c r="G75" s="73"/>
    </row>
    <row r="76" spans="1:7" s="10" customFormat="1" ht="63.75">
      <c r="A76" s="15">
        <f>A75+1</f>
        <v>2</v>
      </c>
      <c r="B76" s="11" t="s">
        <v>235</v>
      </c>
      <c r="C76" s="12" t="s">
        <v>223</v>
      </c>
      <c r="D76" s="13">
        <v>28</v>
      </c>
      <c r="E76" s="14"/>
      <c r="F76" s="37">
        <f>ROUND(D76*E76,2)</f>
        <v>0</v>
      </c>
      <c r="G76" s="73"/>
    </row>
    <row r="77" spans="1:7" s="10" customFormat="1" ht="25.5">
      <c r="A77" s="15"/>
      <c r="B77" s="11" t="s">
        <v>236</v>
      </c>
      <c r="C77" s="12"/>
      <c r="D77" s="13"/>
      <c r="E77" s="14"/>
      <c r="F77" s="37"/>
      <c r="G77" s="73"/>
    </row>
    <row r="78" spans="1:7" s="10" customFormat="1" ht="63.75">
      <c r="A78" s="15">
        <f>A76+1</f>
        <v>3</v>
      </c>
      <c r="B78" s="11" t="s">
        <v>237</v>
      </c>
      <c r="C78" s="12" t="s">
        <v>223</v>
      </c>
      <c r="D78" s="13">
        <v>94</v>
      </c>
      <c r="E78" s="14"/>
      <c r="F78" s="37">
        <f t="shared" ref="F78:F83" si="5">ROUND(D78*E78,2)</f>
        <v>0</v>
      </c>
      <c r="G78" s="73"/>
    </row>
    <row r="79" spans="1:7" s="10" customFormat="1" ht="63.75">
      <c r="A79" s="15">
        <f>A78+1</f>
        <v>4</v>
      </c>
      <c r="B79" s="11" t="s">
        <v>238</v>
      </c>
      <c r="C79" s="12" t="s">
        <v>223</v>
      </c>
      <c r="D79" s="13">
        <v>94</v>
      </c>
      <c r="E79" s="14"/>
      <c r="F79" s="37">
        <f t="shared" si="5"/>
        <v>0</v>
      </c>
      <c r="G79" s="73"/>
    </row>
    <row r="80" spans="1:7" s="10" customFormat="1" ht="63.75">
      <c r="A80" s="15">
        <f>A79+1</f>
        <v>5</v>
      </c>
      <c r="B80" s="11" t="s">
        <v>239</v>
      </c>
      <c r="C80" s="12" t="s">
        <v>180</v>
      </c>
      <c r="D80" s="13">
        <v>9</v>
      </c>
      <c r="E80" s="14"/>
      <c r="F80" s="37">
        <f t="shared" si="5"/>
        <v>0</v>
      </c>
      <c r="G80" s="73"/>
    </row>
    <row r="81" spans="1:7" s="10" customFormat="1" ht="63.75">
      <c r="A81" s="15">
        <f>A80+1</f>
        <v>6</v>
      </c>
      <c r="B81" s="11" t="s">
        <v>240</v>
      </c>
      <c r="C81" s="12" t="s">
        <v>180</v>
      </c>
      <c r="D81" s="13">
        <v>225</v>
      </c>
      <c r="E81" s="14"/>
      <c r="F81" s="37">
        <f t="shared" si="5"/>
        <v>0</v>
      </c>
      <c r="G81" s="73"/>
    </row>
    <row r="82" spans="1:7" s="10" customFormat="1" ht="51">
      <c r="A82" s="15">
        <f>A81+1</f>
        <v>7</v>
      </c>
      <c r="B82" s="11" t="s">
        <v>241</v>
      </c>
      <c r="C82" s="12" t="s">
        <v>180</v>
      </c>
      <c r="D82" s="13">
        <v>94</v>
      </c>
      <c r="E82" s="14"/>
      <c r="F82" s="37">
        <f t="shared" si="5"/>
        <v>0</v>
      </c>
      <c r="G82" s="73"/>
    </row>
    <row r="83" spans="1:7" s="10" customFormat="1" ht="51">
      <c r="A83" s="15">
        <f>A82+1</f>
        <v>8</v>
      </c>
      <c r="B83" s="11" t="s">
        <v>242</v>
      </c>
      <c r="C83" s="12" t="s">
        <v>180</v>
      </c>
      <c r="D83" s="13">
        <v>38</v>
      </c>
      <c r="E83" s="14"/>
      <c r="F83" s="37">
        <f t="shared" si="5"/>
        <v>0</v>
      </c>
      <c r="G83" s="73"/>
    </row>
    <row r="84" spans="1:7" s="10" customFormat="1" ht="25.5">
      <c r="A84" s="15"/>
      <c r="B84" s="11" t="s">
        <v>243</v>
      </c>
      <c r="C84" s="12"/>
      <c r="D84" s="13"/>
      <c r="E84" s="14"/>
      <c r="F84" s="37"/>
      <c r="G84" s="73"/>
    </row>
    <row r="85" spans="1:7" s="10" customFormat="1" ht="76.5">
      <c r="A85" s="15">
        <f>A83+1</f>
        <v>9</v>
      </c>
      <c r="B85" s="11" t="s">
        <v>244</v>
      </c>
      <c r="C85" s="12" t="s">
        <v>245</v>
      </c>
      <c r="D85" s="13">
        <v>8</v>
      </c>
      <c r="E85" s="14"/>
      <c r="F85" s="37">
        <f>ROUND(D85*E85,2)</f>
        <v>0</v>
      </c>
      <c r="G85" s="73"/>
    </row>
    <row r="86" spans="1:7" s="10" customFormat="1" ht="76.5">
      <c r="A86" s="15">
        <f>A85+1</f>
        <v>10</v>
      </c>
      <c r="B86" s="11" t="s">
        <v>246</v>
      </c>
      <c r="C86" s="12" t="s">
        <v>245</v>
      </c>
      <c r="D86" s="13">
        <v>8</v>
      </c>
      <c r="E86" s="14"/>
      <c r="F86" s="37">
        <f>ROUND(D86*E86,2)</f>
        <v>0</v>
      </c>
      <c r="G86" s="73"/>
    </row>
    <row r="87" spans="1:7" s="10" customFormat="1" ht="25.5">
      <c r="A87" s="15"/>
      <c r="B87" s="11" t="s">
        <v>247</v>
      </c>
      <c r="C87" s="12"/>
      <c r="D87" s="13"/>
      <c r="E87" s="14"/>
      <c r="F87" s="37"/>
      <c r="G87" s="73"/>
    </row>
    <row r="88" spans="1:7" s="10" customFormat="1" ht="76.5">
      <c r="A88" s="15">
        <f>A86+1</f>
        <v>11</v>
      </c>
      <c r="B88" s="11" t="s">
        <v>244</v>
      </c>
      <c r="C88" s="12" t="s">
        <v>245</v>
      </c>
      <c r="D88" s="13">
        <v>10</v>
      </c>
      <c r="E88" s="14"/>
      <c r="F88" s="37">
        <f>ROUND(D88*E88,2)</f>
        <v>0</v>
      </c>
      <c r="G88" s="73"/>
    </row>
    <row r="89" spans="1:7" s="10" customFormat="1" ht="76.5">
      <c r="A89" s="15">
        <f>A88+1</f>
        <v>12</v>
      </c>
      <c r="B89" s="11" t="s">
        <v>246</v>
      </c>
      <c r="C89" s="12" t="s">
        <v>245</v>
      </c>
      <c r="D89" s="13">
        <v>10</v>
      </c>
      <c r="E89" s="14"/>
      <c r="F89" s="37">
        <f>ROUND(D89*E89,2)</f>
        <v>0</v>
      </c>
      <c r="G89" s="73"/>
    </row>
    <row r="90" spans="1:7" s="10" customFormat="1" ht="25.5">
      <c r="A90" s="15"/>
      <c r="B90" s="11" t="s">
        <v>248</v>
      </c>
      <c r="C90" s="12"/>
      <c r="D90" s="13"/>
      <c r="E90" s="14"/>
      <c r="F90" s="37"/>
      <c r="G90" s="73"/>
    </row>
    <row r="91" spans="1:7" s="10" customFormat="1" ht="51">
      <c r="A91" s="15">
        <f>A89+1</f>
        <v>13</v>
      </c>
      <c r="B91" s="11" t="s">
        <v>249</v>
      </c>
      <c r="C91" s="12" t="s">
        <v>180</v>
      </c>
      <c r="D91" s="13">
        <v>38</v>
      </c>
      <c r="E91" s="14"/>
      <c r="F91" s="37">
        <f>ROUND(D91*E91,2)</f>
        <v>0</v>
      </c>
      <c r="G91" s="73"/>
    </row>
    <row r="92" spans="1:7" s="10" customFormat="1" ht="51">
      <c r="A92" s="15">
        <f>A91+1</f>
        <v>14</v>
      </c>
      <c r="B92" s="11" t="s">
        <v>250</v>
      </c>
      <c r="C92" s="12" t="s">
        <v>180</v>
      </c>
      <c r="D92" s="13">
        <v>19</v>
      </c>
      <c r="E92" s="14"/>
      <c r="F92" s="37">
        <f>ROUND(D92*E92,2)</f>
        <v>0</v>
      </c>
      <c r="G92" s="73"/>
    </row>
    <row r="93" spans="1:7" s="10" customFormat="1" ht="25.5">
      <c r="A93" s="15"/>
      <c r="B93" s="11" t="s">
        <v>251</v>
      </c>
      <c r="C93" s="12"/>
      <c r="D93" s="13"/>
      <c r="E93" s="14"/>
      <c r="F93" s="37"/>
      <c r="G93" s="73"/>
    </row>
    <row r="94" spans="1:7" s="10" customFormat="1" ht="51">
      <c r="A94" s="15">
        <f>A92+1</f>
        <v>15</v>
      </c>
      <c r="B94" s="11" t="s">
        <v>252</v>
      </c>
      <c r="C94" s="12" t="s">
        <v>180</v>
      </c>
      <c r="D94" s="13">
        <v>6</v>
      </c>
      <c r="E94" s="14"/>
      <c r="F94" s="37">
        <f>ROUND(D94*E94,2)</f>
        <v>0</v>
      </c>
      <c r="G94" s="73"/>
    </row>
    <row r="95" spans="1:7" s="10" customFormat="1" ht="51">
      <c r="A95" s="15">
        <f>A94+1</f>
        <v>16</v>
      </c>
      <c r="B95" s="11" t="s">
        <v>253</v>
      </c>
      <c r="C95" s="12" t="s">
        <v>175</v>
      </c>
      <c r="D95" s="13">
        <v>6</v>
      </c>
      <c r="E95" s="14"/>
      <c r="F95" s="37">
        <f>ROUND(D95*E95,2)</f>
        <v>0</v>
      </c>
      <c r="G95" s="73"/>
    </row>
    <row r="96" spans="1:7" s="10" customFormat="1" ht="63.75">
      <c r="A96" s="15">
        <f>A95+1</f>
        <v>17</v>
      </c>
      <c r="B96" s="11" t="s">
        <v>254</v>
      </c>
      <c r="C96" s="12" t="s">
        <v>180</v>
      </c>
      <c r="D96" s="13">
        <v>19</v>
      </c>
      <c r="E96" s="14"/>
      <c r="F96" s="37">
        <f>ROUND(D96*E96,2)</f>
        <v>0</v>
      </c>
      <c r="G96" s="73"/>
    </row>
    <row r="97" spans="1:7" s="10" customFormat="1" ht="63.75">
      <c r="A97" s="15">
        <f>A96+1</f>
        <v>18</v>
      </c>
      <c r="B97" s="11" t="s">
        <v>255</v>
      </c>
      <c r="C97" s="12" t="s">
        <v>180</v>
      </c>
      <c r="D97" s="13">
        <v>19</v>
      </c>
      <c r="E97" s="14"/>
      <c r="F97" s="37">
        <f>ROUND(D97*E97,2)</f>
        <v>0</v>
      </c>
      <c r="G97" s="73"/>
    </row>
    <row r="98" spans="1:7" s="10" customFormat="1" ht="63.75">
      <c r="A98" s="15">
        <f>A97+1</f>
        <v>19</v>
      </c>
      <c r="B98" s="11" t="s">
        <v>256</v>
      </c>
      <c r="C98" s="12" t="s">
        <v>175</v>
      </c>
      <c r="D98" s="13">
        <v>1</v>
      </c>
      <c r="E98" s="14"/>
      <c r="F98" s="37">
        <f>ROUND(D98*E98,2)</f>
        <v>0</v>
      </c>
      <c r="G98" s="73"/>
    </row>
    <row r="99" spans="1:7" s="10" customFormat="1" ht="12.75">
      <c r="A99" s="15"/>
      <c r="B99" s="11" t="s">
        <v>257</v>
      </c>
      <c r="C99" s="12"/>
      <c r="D99" s="13"/>
      <c r="E99" s="14"/>
      <c r="F99" s="37"/>
      <c r="G99" s="73"/>
    </row>
    <row r="100" spans="1:7" s="10" customFormat="1" ht="51">
      <c r="A100" s="15">
        <f>A98+1</f>
        <v>20</v>
      </c>
      <c r="B100" s="11" t="s">
        <v>258</v>
      </c>
      <c r="C100" s="12" t="s">
        <v>245</v>
      </c>
      <c r="D100" s="13">
        <v>16</v>
      </c>
      <c r="E100" s="14"/>
      <c r="F100" s="37">
        <f>ROUND(D100*E100,2)</f>
        <v>0</v>
      </c>
      <c r="G100" s="73"/>
    </row>
    <row r="101" spans="1:7" s="10" customFormat="1" ht="51">
      <c r="A101" s="15">
        <f>A100+1</f>
        <v>21</v>
      </c>
      <c r="B101" s="11" t="s">
        <v>259</v>
      </c>
      <c r="C101" s="12" t="s">
        <v>245</v>
      </c>
      <c r="D101" s="13">
        <v>6</v>
      </c>
      <c r="E101" s="14"/>
      <c r="F101" s="37">
        <f>ROUND(D101*E101,2)</f>
        <v>0</v>
      </c>
      <c r="G101" s="73"/>
    </row>
    <row r="102" spans="1:7" s="10" customFormat="1" ht="12.75">
      <c r="A102" s="15"/>
      <c r="B102" s="11" t="s">
        <v>260</v>
      </c>
      <c r="C102" s="12"/>
      <c r="D102" s="13"/>
      <c r="E102" s="14"/>
      <c r="F102" s="37"/>
      <c r="G102" s="73"/>
    </row>
    <row r="103" spans="1:7" s="10" customFormat="1" ht="51">
      <c r="A103" s="15">
        <f>A101+1</f>
        <v>22</v>
      </c>
      <c r="B103" s="11" t="s">
        <v>258</v>
      </c>
      <c r="C103" s="12" t="s">
        <v>245</v>
      </c>
      <c r="D103" s="13">
        <v>16</v>
      </c>
      <c r="E103" s="14"/>
      <c r="F103" s="37">
        <f>ROUND(D103*E103,2)</f>
        <v>0</v>
      </c>
      <c r="G103" s="73"/>
    </row>
    <row r="104" spans="1:7" s="10" customFormat="1" ht="51">
      <c r="A104" s="15">
        <f>A103+1</f>
        <v>23</v>
      </c>
      <c r="B104" s="11" t="s">
        <v>261</v>
      </c>
      <c r="C104" s="12" t="s">
        <v>245</v>
      </c>
      <c r="D104" s="13">
        <v>10</v>
      </c>
      <c r="E104" s="14"/>
      <c r="F104" s="37">
        <f>ROUND(D104*E104,2)</f>
        <v>0</v>
      </c>
      <c r="G104" s="73"/>
    </row>
    <row r="105" spans="1:7" s="10" customFormat="1" ht="12.75">
      <c r="A105" s="15"/>
      <c r="B105" s="11" t="s">
        <v>262</v>
      </c>
      <c r="C105" s="12"/>
      <c r="D105" s="13"/>
      <c r="E105" s="14"/>
      <c r="F105" s="37"/>
      <c r="G105" s="73"/>
    </row>
    <row r="106" spans="1:7" s="10" customFormat="1" ht="51">
      <c r="A106" s="15">
        <f>A104+1</f>
        <v>24</v>
      </c>
      <c r="B106" s="11" t="s">
        <v>263</v>
      </c>
      <c r="C106" s="12" t="s">
        <v>245</v>
      </c>
      <c r="D106" s="13">
        <v>16</v>
      </c>
      <c r="E106" s="14"/>
      <c r="F106" s="37">
        <f t="shared" ref="F106:F119" si="6">ROUND(D106*E106,2)</f>
        <v>0</v>
      </c>
      <c r="G106" s="73"/>
    </row>
    <row r="107" spans="1:7" s="10" customFormat="1" ht="38.25">
      <c r="A107" s="15">
        <f t="shared" ref="A107:A119" si="7">A106+1</f>
        <v>25</v>
      </c>
      <c r="B107" s="11" t="s">
        <v>264</v>
      </c>
      <c r="C107" s="12" t="s">
        <v>245</v>
      </c>
      <c r="D107" s="13">
        <v>30</v>
      </c>
      <c r="E107" s="14"/>
      <c r="F107" s="37">
        <f t="shared" si="6"/>
        <v>0</v>
      </c>
      <c r="G107" s="73"/>
    </row>
    <row r="108" spans="1:7" s="10" customFormat="1" ht="51">
      <c r="A108" s="15">
        <f t="shared" si="7"/>
        <v>26</v>
      </c>
      <c r="B108" s="11" t="s">
        <v>265</v>
      </c>
      <c r="C108" s="12" t="s">
        <v>245</v>
      </c>
      <c r="D108" s="13">
        <v>16</v>
      </c>
      <c r="E108" s="14"/>
      <c r="F108" s="37">
        <f t="shared" si="6"/>
        <v>0</v>
      </c>
      <c r="G108" s="73"/>
    </row>
    <row r="109" spans="1:7" s="10" customFormat="1" ht="38.25">
      <c r="A109" s="15">
        <f t="shared" si="7"/>
        <v>27</v>
      </c>
      <c r="B109" s="11" t="s">
        <v>266</v>
      </c>
      <c r="C109" s="12" t="s">
        <v>245</v>
      </c>
      <c r="D109" s="13">
        <v>19</v>
      </c>
      <c r="E109" s="14"/>
      <c r="F109" s="37">
        <f t="shared" si="6"/>
        <v>0</v>
      </c>
      <c r="G109" s="73"/>
    </row>
    <row r="110" spans="1:7" s="10" customFormat="1" ht="51">
      <c r="A110" s="15">
        <f t="shared" si="7"/>
        <v>28</v>
      </c>
      <c r="B110" s="11" t="s">
        <v>267</v>
      </c>
      <c r="C110" s="12" t="s">
        <v>245</v>
      </c>
      <c r="D110" s="13">
        <v>2</v>
      </c>
      <c r="E110" s="14"/>
      <c r="F110" s="37">
        <f t="shared" si="6"/>
        <v>0</v>
      </c>
      <c r="G110" s="73"/>
    </row>
    <row r="111" spans="1:7" s="10" customFormat="1" ht="51">
      <c r="A111" s="15">
        <f t="shared" si="7"/>
        <v>29</v>
      </c>
      <c r="B111" s="11" t="s">
        <v>268</v>
      </c>
      <c r="C111" s="12" t="s">
        <v>245</v>
      </c>
      <c r="D111" s="13">
        <v>16</v>
      </c>
      <c r="E111" s="14"/>
      <c r="F111" s="37">
        <f t="shared" si="6"/>
        <v>0</v>
      </c>
      <c r="G111" s="73"/>
    </row>
    <row r="112" spans="1:7" s="10" customFormat="1" ht="38.25">
      <c r="A112" s="15">
        <f t="shared" si="7"/>
        <v>30</v>
      </c>
      <c r="B112" s="11" t="s">
        <v>269</v>
      </c>
      <c r="C112" s="12" t="s">
        <v>245</v>
      </c>
      <c r="D112" s="13">
        <v>2</v>
      </c>
      <c r="E112" s="14"/>
      <c r="F112" s="37">
        <f t="shared" si="6"/>
        <v>0</v>
      </c>
      <c r="G112" s="73"/>
    </row>
    <row r="113" spans="1:7" s="10" customFormat="1" ht="38.25">
      <c r="A113" s="15">
        <f t="shared" si="7"/>
        <v>31</v>
      </c>
      <c r="B113" s="11" t="s">
        <v>270</v>
      </c>
      <c r="C113" s="12" t="s">
        <v>245</v>
      </c>
      <c r="D113" s="13">
        <v>1</v>
      </c>
      <c r="E113" s="14"/>
      <c r="F113" s="37">
        <f t="shared" si="6"/>
        <v>0</v>
      </c>
      <c r="G113" s="73"/>
    </row>
    <row r="114" spans="1:7" s="10" customFormat="1" ht="38.25">
      <c r="A114" s="15">
        <f t="shared" si="7"/>
        <v>32</v>
      </c>
      <c r="B114" s="11" t="s">
        <v>271</v>
      </c>
      <c r="C114" s="12" t="s">
        <v>245</v>
      </c>
      <c r="D114" s="13">
        <v>19</v>
      </c>
      <c r="E114" s="14"/>
      <c r="F114" s="37">
        <f t="shared" si="6"/>
        <v>0</v>
      </c>
      <c r="G114" s="73"/>
    </row>
    <row r="115" spans="1:7" s="10" customFormat="1" ht="38.25">
      <c r="A115" s="15">
        <f t="shared" si="7"/>
        <v>33</v>
      </c>
      <c r="B115" s="11" t="s">
        <v>272</v>
      </c>
      <c r="C115" s="12" t="s">
        <v>245</v>
      </c>
      <c r="D115" s="13">
        <v>11</v>
      </c>
      <c r="E115" s="14"/>
      <c r="F115" s="37">
        <f t="shared" si="6"/>
        <v>0</v>
      </c>
      <c r="G115" s="73"/>
    </row>
    <row r="116" spans="1:7" s="10" customFormat="1" ht="51">
      <c r="A116" s="15">
        <f t="shared" si="7"/>
        <v>34</v>
      </c>
      <c r="B116" s="11" t="s">
        <v>273</v>
      </c>
      <c r="C116" s="12" t="s">
        <v>245</v>
      </c>
      <c r="D116" s="13">
        <v>11</v>
      </c>
      <c r="E116" s="14"/>
      <c r="F116" s="37">
        <f t="shared" si="6"/>
        <v>0</v>
      </c>
      <c r="G116" s="73"/>
    </row>
    <row r="117" spans="1:7" s="10" customFormat="1" ht="51">
      <c r="A117" s="15">
        <f t="shared" si="7"/>
        <v>35</v>
      </c>
      <c r="B117" s="11" t="s">
        <v>274</v>
      </c>
      <c r="C117" s="12" t="s">
        <v>245</v>
      </c>
      <c r="D117" s="13">
        <v>16</v>
      </c>
      <c r="E117" s="14"/>
      <c r="F117" s="37">
        <f t="shared" si="6"/>
        <v>0</v>
      </c>
      <c r="G117" s="73"/>
    </row>
    <row r="118" spans="1:7" s="10" customFormat="1" ht="51">
      <c r="A118" s="15">
        <f t="shared" si="7"/>
        <v>36</v>
      </c>
      <c r="B118" s="11" t="s">
        <v>275</v>
      </c>
      <c r="C118" s="12" t="s">
        <v>245</v>
      </c>
      <c r="D118" s="13">
        <v>10</v>
      </c>
      <c r="E118" s="14"/>
      <c r="F118" s="37">
        <f t="shared" si="6"/>
        <v>0</v>
      </c>
      <c r="G118" s="73"/>
    </row>
    <row r="119" spans="1:7" s="10" customFormat="1" ht="76.5">
      <c r="A119" s="15">
        <f t="shared" si="7"/>
        <v>37</v>
      </c>
      <c r="B119" s="11" t="s">
        <v>276</v>
      </c>
      <c r="C119" s="12" t="s">
        <v>245</v>
      </c>
      <c r="D119" s="13">
        <v>16</v>
      </c>
      <c r="E119" s="14"/>
      <c r="F119" s="37">
        <f t="shared" si="6"/>
        <v>0</v>
      </c>
      <c r="G119" s="73"/>
    </row>
    <row r="120" spans="1:7" s="10" customFormat="1" ht="12.75">
      <c r="A120" s="15"/>
      <c r="B120" s="11" t="s">
        <v>277</v>
      </c>
      <c r="C120" s="12"/>
      <c r="D120" s="13"/>
      <c r="E120" s="14"/>
      <c r="F120" s="37"/>
      <c r="G120" s="73"/>
    </row>
    <row r="121" spans="1:7" s="10" customFormat="1" ht="63.75">
      <c r="A121" s="15">
        <f>A119+1</f>
        <v>38</v>
      </c>
      <c r="B121" s="11" t="s">
        <v>278</v>
      </c>
      <c r="C121" s="12" t="s">
        <v>245</v>
      </c>
      <c r="D121" s="13">
        <v>1</v>
      </c>
      <c r="E121" s="14"/>
      <c r="F121" s="37">
        <f t="shared" ref="F121:F126" si="8">ROUND(D121*E121,2)</f>
        <v>0</v>
      </c>
      <c r="G121" s="73"/>
    </row>
    <row r="122" spans="1:7" s="10" customFormat="1" ht="63.75">
      <c r="A122" s="15">
        <f>A121+1</f>
        <v>39</v>
      </c>
      <c r="B122" s="11" t="s">
        <v>279</v>
      </c>
      <c r="C122" s="12" t="s">
        <v>245</v>
      </c>
      <c r="D122" s="13">
        <v>1</v>
      </c>
      <c r="E122" s="14"/>
      <c r="F122" s="37">
        <f t="shared" si="8"/>
        <v>0</v>
      </c>
      <c r="G122" s="73"/>
    </row>
    <row r="123" spans="1:7" s="10" customFormat="1" ht="63.75">
      <c r="A123" s="15">
        <f>A122+1</f>
        <v>40</v>
      </c>
      <c r="B123" s="11" t="s">
        <v>280</v>
      </c>
      <c r="C123" s="12" t="s">
        <v>245</v>
      </c>
      <c r="D123" s="13">
        <v>1</v>
      </c>
      <c r="E123" s="14"/>
      <c r="F123" s="37">
        <f t="shared" si="8"/>
        <v>0</v>
      </c>
      <c r="G123" s="73"/>
    </row>
    <row r="124" spans="1:7" s="10" customFormat="1" ht="63.75">
      <c r="A124" s="15">
        <f>A123+1</f>
        <v>41</v>
      </c>
      <c r="B124" s="11" t="s">
        <v>281</v>
      </c>
      <c r="C124" s="12" t="s">
        <v>245</v>
      </c>
      <c r="D124" s="13">
        <v>28</v>
      </c>
      <c r="E124" s="14"/>
      <c r="F124" s="37">
        <f t="shared" si="8"/>
        <v>0</v>
      </c>
      <c r="G124" s="73"/>
    </row>
    <row r="125" spans="1:7" s="10" customFormat="1" ht="63.75">
      <c r="A125" s="15">
        <f>A124+1</f>
        <v>42</v>
      </c>
      <c r="B125" s="11" t="s">
        <v>282</v>
      </c>
      <c r="C125" s="12" t="s">
        <v>245</v>
      </c>
      <c r="D125" s="13">
        <v>10</v>
      </c>
      <c r="E125" s="14"/>
      <c r="F125" s="37">
        <f t="shared" si="8"/>
        <v>0</v>
      </c>
      <c r="G125" s="73"/>
    </row>
    <row r="126" spans="1:7" s="10" customFormat="1" ht="63.75">
      <c r="A126" s="15">
        <f>A125+1</f>
        <v>43</v>
      </c>
      <c r="B126" s="11" t="s">
        <v>283</v>
      </c>
      <c r="C126" s="12" t="s">
        <v>180</v>
      </c>
      <c r="D126" s="13">
        <v>38</v>
      </c>
      <c r="E126" s="14"/>
      <c r="F126" s="37">
        <f t="shared" si="8"/>
        <v>0</v>
      </c>
      <c r="G126" s="73"/>
    </row>
    <row r="127" spans="1:7" s="10" customFormat="1">
      <c r="A127" s="60" t="s">
        <v>284</v>
      </c>
      <c r="B127" s="61"/>
      <c r="C127" s="61"/>
      <c r="D127" s="61"/>
      <c r="E127" s="62"/>
      <c r="F127" s="38">
        <f>SUM(F75:F126)</f>
        <v>0</v>
      </c>
      <c r="G127" s="73"/>
    </row>
    <row r="128" spans="1:7" s="10" customFormat="1" ht="12.75">
      <c r="A128" s="15"/>
      <c r="B128" s="11"/>
      <c r="C128" s="15"/>
      <c r="D128" s="16"/>
      <c r="E128" s="17"/>
      <c r="F128" s="39"/>
      <c r="G128" s="73"/>
    </row>
    <row r="129" spans="1:7" s="26" customFormat="1" ht="25.5">
      <c r="A129" s="9" t="s">
        <v>28</v>
      </c>
      <c r="B129" s="24" t="s">
        <v>29</v>
      </c>
      <c r="C129" s="24" t="s">
        <v>170</v>
      </c>
      <c r="D129" s="25" t="s">
        <v>184</v>
      </c>
      <c r="E129" s="34" t="s">
        <v>172</v>
      </c>
      <c r="F129" s="40" t="s">
        <v>173</v>
      </c>
      <c r="G129" s="72"/>
    </row>
    <row r="130" spans="1:7" s="10" customFormat="1" ht="53.45" customHeight="1">
      <c r="A130" s="15">
        <f>1</f>
        <v>1</v>
      </c>
      <c r="B130" s="11" t="s">
        <v>285</v>
      </c>
      <c r="C130" s="12" t="s">
        <v>180</v>
      </c>
      <c r="D130" s="13">
        <v>8</v>
      </c>
      <c r="E130" s="14"/>
      <c r="F130" s="37">
        <f t="shared" ref="F130:F157" si="9">ROUND(D130*E130,2)</f>
        <v>0</v>
      </c>
      <c r="G130" s="73"/>
    </row>
    <row r="131" spans="1:7" s="10" customFormat="1" ht="51">
      <c r="A131" s="15">
        <f t="shared" ref="A131:A157" si="10">A130+1</f>
        <v>2</v>
      </c>
      <c r="B131" s="11" t="s">
        <v>286</v>
      </c>
      <c r="C131" s="12" t="s">
        <v>175</v>
      </c>
      <c r="D131" s="13">
        <v>6</v>
      </c>
      <c r="E131" s="14"/>
      <c r="F131" s="37">
        <f t="shared" si="9"/>
        <v>0</v>
      </c>
      <c r="G131" s="73"/>
    </row>
    <row r="132" spans="1:7" s="10" customFormat="1" ht="76.5">
      <c r="A132" s="15">
        <f t="shared" si="10"/>
        <v>3</v>
      </c>
      <c r="B132" s="11" t="s">
        <v>287</v>
      </c>
      <c r="C132" s="12" t="s">
        <v>245</v>
      </c>
      <c r="D132" s="13">
        <v>38</v>
      </c>
      <c r="E132" s="14"/>
      <c r="F132" s="37">
        <f t="shared" si="9"/>
        <v>0</v>
      </c>
      <c r="G132" s="73"/>
    </row>
    <row r="133" spans="1:7" s="10" customFormat="1" ht="63.75">
      <c r="A133" s="15">
        <f t="shared" si="10"/>
        <v>4</v>
      </c>
      <c r="B133" s="11" t="s">
        <v>288</v>
      </c>
      <c r="C133" s="12" t="s">
        <v>180</v>
      </c>
      <c r="D133" s="13">
        <v>28</v>
      </c>
      <c r="E133" s="14"/>
      <c r="F133" s="37">
        <f t="shared" si="9"/>
        <v>0</v>
      </c>
      <c r="G133" s="73"/>
    </row>
    <row r="134" spans="1:7" s="10" customFormat="1" ht="76.5">
      <c r="A134" s="15">
        <f t="shared" si="10"/>
        <v>5</v>
      </c>
      <c r="B134" s="11" t="s">
        <v>289</v>
      </c>
      <c r="C134" s="12" t="s">
        <v>245</v>
      </c>
      <c r="D134" s="13">
        <v>28</v>
      </c>
      <c r="E134" s="14"/>
      <c r="F134" s="37">
        <f t="shared" si="9"/>
        <v>0</v>
      </c>
      <c r="G134" s="73"/>
    </row>
    <row r="135" spans="1:7" s="10" customFormat="1" ht="38.25">
      <c r="A135" s="15">
        <f t="shared" si="10"/>
        <v>6</v>
      </c>
      <c r="B135" s="11" t="s">
        <v>290</v>
      </c>
      <c r="C135" s="12" t="s">
        <v>223</v>
      </c>
      <c r="D135" s="13">
        <v>19</v>
      </c>
      <c r="E135" s="14"/>
      <c r="F135" s="37">
        <f t="shared" si="9"/>
        <v>0</v>
      </c>
      <c r="G135" s="73"/>
    </row>
    <row r="136" spans="1:7" s="10" customFormat="1" ht="63.75">
      <c r="A136" s="15">
        <f t="shared" si="10"/>
        <v>7</v>
      </c>
      <c r="B136" s="11" t="s">
        <v>291</v>
      </c>
      <c r="C136" s="12" t="s">
        <v>245</v>
      </c>
      <c r="D136" s="13">
        <v>16</v>
      </c>
      <c r="E136" s="14"/>
      <c r="F136" s="37">
        <f t="shared" si="9"/>
        <v>0</v>
      </c>
      <c r="G136" s="73"/>
    </row>
    <row r="137" spans="1:7" s="10" customFormat="1" ht="63.75">
      <c r="A137" s="15">
        <f t="shared" si="10"/>
        <v>8</v>
      </c>
      <c r="B137" s="11" t="s">
        <v>292</v>
      </c>
      <c r="C137" s="12" t="s">
        <v>245</v>
      </c>
      <c r="D137" s="13">
        <v>10</v>
      </c>
      <c r="E137" s="14"/>
      <c r="F137" s="37">
        <f t="shared" si="9"/>
        <v>0</v>
      </c>
      <c r="G137" s="73"/>
    </row>
    <row r="138" spans="1:7" s="10" customFormat="1" ht="63.75">
      <c r="A138" s="15">
        <f t="shared" si="10"/>
        <v>9</v>
      </c>
      <c r="B138" s="11" t="s">
        <v>293</v>
      </c>
      <c r="C138" s="12" t="s">
        <v>245</v>
      </c>
      <c r="D138" s="13">
        <v>2</v>
      </c>
      <c r="E138" s="14"/>
      <c r="F138" s="37">
        <f t="shared" si="9"/>
        <v>0</v>
      </c>
      <c r="G138" s="73"/>
    </row>
    <row r="139" spans="1:7" s="10" customFormat="1" ht="63.75">
      <c r="A139" s="15">
        <f t="shared" si="10"/>
        <v>10</v>
      </c>
      <c r="B139" s="11" t="s">
        <v>294</v>
      </c>
      <c r="C139" s="12" t="s">
        <v>245</v>
      </c>
      <c r="D139" s="13">
        <v>4</v>
      </c>
      <c r="E139" s="14"/>
      <c r="F139" s="37">
        <f t="shared" si="9"/>
        <v>0</v>
      </c>
      <c r="G139" s="73"/>
    </row>
    <row r="140" spans="1:7" s="10" customFormat="1" ht="63.75">
      <c r="A140" s="15">
        <f t="shared" si="10"/>
        <v>11</v>
      </c>
      <c r="B140" s="11" t="s">
        <v>295</v>
      </c>
      <c r="C140" s="12" t="s">
        <v>245</v>
      </c>
      <c r="D140" s="13">
        <v>16</v>
      </c>
      <c r="E140" s="14"/>
      <c r="F140" s="37">
        <f t="shared" si="9"/>
        <v>0</v>
      </c>
      <c r="G140" s="73"/>
    </row>
    <row r="141" spans="1:7" s="10" customFormat="1" ht="63.75">
      <c r="A141" s="15">
        <f t="shared" si="10"/>
        <v>12</v>
      </c>
      <c r="B141" s="11" t="s">
        <v>296</v>
      </c>
      <c r="C141" s="12" t="s">
        <v>245</v>
      </c>
      <c r="D141" s="13">
        <v>6</v>
      </c>
      <c r="E141" s="14"/>
      <c r="F141" s="37">
        <f t="shared" si="9"/>
        <v>0</v>
      </c>
      <c r="G141" s="73"/>
    </row>
    <row r="142" spans="1:7" s="10" customFormat="1" ht="63.75">
      <c r="A142" s="15">
        <f t="shared" si="10"/>
        <v>13</v>
      </c>
      <c r="B142" s="11" t="s">
        <v>297</v>
      </c>
      <c r="C142" s="12" t="s">
        <v>223</v>
      </c>
      <c r="D142" s="13">
        <v>75</v>
      </c>
      <c r="E142" s="14"/>
      <c r="F142" s="37">
        <f t="shared" si="9"/>
        <v>0</v>
      </c>
      <c r="G142" s="73"/>
    </row>
    <row r="143" spans="1:7" s="10" customFormat="1" ht="51">
      <c r="A143" s="15">
        <f t="shared" si="10"/>
        <v>14</v>
      </c>
      <c r="B143" s="11" t="s">
        <v>298</v>
      </c>
      <c r="C143" s="12" t="s">
        <v>180</v>
      </c>
      <c r="D143" s="13">
        <v>38</v>
      </c>
      <c r="E143" s="14"/>
      <c r="F143" s="37">
        <f t="shared" si="9"/>
        <v>0</v>
      </c>
      <c r="G143" s="73"/>
    </row>
    <row r="144" spans="1:7" s="10" customFormat="1" ht="63.75">
      <c r="A144" s="15">
        <f t="shared" si="10"/>
        <v>15</v>
      </c>
      <c r="B144" s="11" t="s">
        <v>299</v>
      </c>
      <c r="C144" s="12" t="s">
        <v>180</v>
      </c>
      <c r="D144" s="13">
        <v>19</v>
      </c>
      <c r="E144" s="14"/>
      <c r="F144" s="37">
        <f t="shared" si="9"/>
        <v>0</v>
      </c>
      <c r="G144" s="73"/>
    </row>
    <row r="145" spans="1:7" s="10" customFormat="1" ht="51">
      <c r="A145" s="15">
        <f t="shared" si="10"/>
        <v>16</v>
      </c>
      <c r="B145" s="11" t="s">
        <v>300</v>
      </c>
      <c r="C145" s="12" t="s">
        <v>223</v>
      </c>
      <c r="D145" s="13">
        <v>56</v>
      </c>
      <c r="E145" s="14"/>
      <c r="F145" s="37">
        <f t="shared" si="9"/>
        <v>0</v>
      </c>
      <c r="G145" s="73"/>
    </row>
    <row r="146" spans="1:7" s="10" customFormat="1" ht="51">
      <c r="A146" s="15">
        <f t="shared" si="10"/>
        <v>17</v>
      </c>
      <c r="B146" s="11" t="s">
        <v>301</v>
      </c>
      <c r="C146" s="12" t="s">
        <v>223</v>
      </c>
      <c r="D146" s="13">
        <v>56</v>
      </c>
      <c r="E146" s="14"/>
      <c r="F146" s="37">
        <f t="shared" si="9"/>
        <v>0</v>
      </c>
      <c r="G146" s="73"/>
    </row>
    <row r="147" spans="1:7" s="10" customFormat="1" ht="51">
      <c r="A147" s="15">
        <f t="shared" si="10"/>
        <v>18</v>
      </c>
      <c r="B147" s="11" t="s">
        <v>302</v>
      </c>
      <c r="C147" s="12" t="s">
        <v>223</v>
      </c>
      <c r="D147" s="13">
        <v>75</v>
      </c>
      <c r="E147" s="14"/>
      <c r="F147" s="37">
        <f t="shared" si="9"/>
        <v>0</v>
      </c>
      <c r="G147" s="73"/>
    </row>
    <row r="148" spans="1:7" s="10" customFormat="1" ht="51">
      <c r="A148" s="15">
        <f t="shared" si="10"/>
        <v>19</v>
      </c>
      <c r="B148" s="11" t="s">
        <v>303</v>
      </c>
      <c r="C148" s="12" t="s">
        <v>223</v>
      </c>
      <c r="D148" s="13">
        <v>56</v>
      </c>
      <c r="E148" s="14"/>
      <c r="F148" s="37">
        <f t="shared" si="9"/>
        <v>0</v>
      </c>
      <c r="G148" s="73"/>
    </row>
    <row r="149" spans="1:7" s="10" customFormat="1" ht="51">
      <c r="A149" s="15">
        <f t="shared" si="10"/>
        <v>20</v>
      </c>
      <c r="B149" s="11" t="s">
        <v>304</v>
      </c>
      <c r="C149" s="12" t="s">
        <v>180</v>
      </c>
      <c r="D149" s="13">
        <v>94</v>
      </c>
      <c r="E149" s="14"/>
      <c r="F149" s="37">
        <f t="shared" si="9"/>
        <v>0</v>
      </c>
      <c r="G149" s="73"/>
    </row>
    <row r="150" spans="1:7" s="10" customFormat="1" ht="63.75">
      <c r="A150" s="15">
        <f t="shared" si="10"/>
        <v>21</v>
      </c>
      <c r="B150" s="11" t="s">
        <v>305</v>
      </c>
      <c r="C150" s="12" t="s">
        <v>180</v>
      </c>
      <c r="D150" s="13">
        <v>94</v>
      </c>
      <c r="E150" s="14"/>
      <c r="F150" s="37">
        <f t="shared" si="9"/>
        <v>0</v>
      </c>
      <c r="G150" s="73"/>
    </row>
    <row r="151" spans="1:7" s="10" customFormat="1" ht="63.75">
      <c r="A151" s="15">
        <f t="shared" si="10"/>
        <v>22</v>
      </c>
      <c r="B151" s="11" t="s">
        <v>306</v>
      </c>
      <c r="C151" s="12" t="s">
        <v>180</v>
      </c>
      <c r="D151" s="13">
        <v>19</v>
      </c>
      <c r="E151" s="14"/>
      <c r="F151" s="37">
        <f t="shared" si="9"/>
        <v>0</v>
      </c>
      <c r="G151" s="73"/>
    </row>
    <row r="152" spans="1:7" s="10" customFormat="1" ht="51">
      <c r="A152" s="15">
        <f t="shared" si="10"/>
        <v>23</v>
      </c>
      <c r="B152" s="11" t="s">
        <v>307</v>
      </c>
      <c r="C152" s="12" t="s">
        <v>180</v>
      </c>
      <c r="D152" s="13">
        <v>11</v>
      </c>
      <c r="E152" s="14"/>
      <c r="F152" s="37">
        <f t="shared" si="9"/>
        <v>0</v>
      </c>
      <c r="G152" s="73"/>
    </row>
    <row r="153" spans="1:7" s="10" customFormat="1" ht="38.25">
      <c r="A153" s="15">
        <f t="shared" si="10"/>
        <v>24</v>
      </c>
      <c r="B153" s="11" t="s">
        <v>308</v>
      </c>
      <c r="C153" s="12" t="s">
        <v>180</v>
      </c>
      <c r="D153" s="13">
        <v>38</v>
      </c>
      <c r="E153" s="14"/>
      <c r="F153" s="37">
        <f t="shared" si="9"/>
        <v>0</v>
      </c>
      <c r="G153" s="73"/>
    </row>
    <row r="154" spans="1:7" s="10" customFormat="1" ht="51">
      <c r="A154" s="15">
        <f t="shared" si="10"/>
        <v>25</v>
      </c>
      <c r="B154" s="11" t="s">
        <v>309</v>
      </c>
      <c r="C154" s="12" t="s">
        <v>180</v>
      </c>
      <c r="D154" s="13">
        <v>56</v>
      </c>
      <c r="E154" s="14"/>
      <c r="F154" s="37">
        <f t="shared" si="9"/>
        <v>0</v>
      </c>
      <c r="G154" s="73"/>
    </row>
    <row r="155" spans="1:7" s="10" customFormat="1" ht="63.75">
      <c r="A155" s="15">
        <f t="shared" si="10"/>
        <v>26</v>
      </c>
      <c r="B155" s="11" t="s">
        <v>310</v>
      </c>
      <c r="C155" s="12" t="s">
        <v>223</v>
      </c>
      <c r="D155" s="13">
        <v>56</v>
      </c>
      <c r="E155" s="14"/>
      <c r="F155" s="37">
        <f t="shared" si="9"/>
        <v>0</v>
      </c>
      <c r="G155" s="73"/>
    </row>
    <row r="156" spans="1:7" s="10" customFormat="1" ht="63.75">
      <c r="A156" s="15">
        <f t="shared" si="10"/>
        <v>27</v>
      </c>
      <c r="B156" s="11" t="s">
        <v>311</v>
      </c>
      <c r="C156" s="12" t="s">
        <v>223</v>
      </c>
      <c r="D156" s="13">
        <v>38</v>
      </c>
      <c r="E156" s="14"/>
      <c r="F156" s="37">
        <f t="shared" si="9"/>
        <v>0</v>
      </c>
      <c r="G156" s="73"/>
    </row>
    <row r="157" spans="1:7" s="10" customFormat="1" ht="63.75">
      <c r="A157" s="15">
        <f t="shared" si="10"/>
        <v>28</v>
      </c>
      <c r="B157" s="11" t="s">
        <v>312</v>
      </c>
      <c r="C157" s="12" t="s">
        <v>180</v>
      </c>
      <c r="D157" s="13">
        <v>38</v>
      </c>
      <c r="E157" s="14"/>
      <c r="F157" s="37">
        <f t="shared" si="9"/>
        <v>0</v>
      </c>
      <c r="G157" s="73"/>
    </row>
    <row r="158" spans="1:7" s="10" customFormat="1" ht="12.75">
      <c r="A158" s="15"/>
      <c r="B158" s="11" t="s">
        <v>313</v>
      </c>
      <c r="C158" s="12"/>
      <c r="D158" s="13"/>
      <c r="E158" s="14"/>
      <c r="F158" s="37"/>
      <c r="G158" s="73"/>
    </row>
    <row r="159" spans="1:7" s="10" customFormat="1" ht="76.5">
      <c r="A159" s="15">
        <f>A157+1</f>
        <v>29</v>
      </c>
      <c r="B159" s="11" t="s">
        <v>314</v>
      </c>
      <c r="C159" s="12" t="s">
        <v>245</v>
      </c>
      <c r="D159" s="13">
        <v>1</v>
      </c>
      <c r="E159" s="14"/>
      <c r="F159" s="37">
        <f t="shared" ref="F159:F168" si="11">ROUND(D159*E159,2)</f>
        <v>0</v>
      </c>
      <c r="G159" s="73"/>
    </row>
    <row r="160" spans="1:7" s="10" customFormat="1" ht="76.5">
      <c r="A160" s="15">
        <f t="shared" ref="A160:A168" si="12">A159+1</f>
        <v>30</v>
      </c>
      <c r="B160" s="11" t="s">
        <v>315</v>
      </c>
      <c r="C160" s="12" t="s">
        <v>245</v>
      </c>
      <c r="D160" s="13">
        <v>1</v>
      </c>
      <c r="E160" s="14"/>
      <c r="F160" s="37">
        <f t="shared" si="11"/>
        <v>0</v>
      </c>
      <c r="G160" s="73"/>
    </row>
    <row r="161" spans="1:7" s="10" customFormat="1" ht="76.5">
      <c r="A161" s="15">
        <f t="shared" si="12"/>
        <v>31</v>
      </c>
      <c r="B161" s="11" t="s">
        <v>316</v>
      </c>
      <c r="C161" s="12" t="s">
        <v>245</v>
      </c>
      <c r="D161" s="13">
        <v>1</v>
      </c>
      <c r="E161" s="14"/>
      <c r="F161" s="37">
        <f t="shared" si="11"/>
        <v>0</v>
      </c>
      <c r="G161" s="73"/>
    </row>
    <row r="162" spans="1:7" s="10" customFormat="1" ht="76.5">
      <c r="A162" s="15">
        <f t="shared" si="12"/>
        <v>32</v>
      </c>
      <c r="B162" s="11" t="s">
        <v>317</v>
      </c>
      <c r="C162" s="12" t="s">
        <v>245</v>
      </c>
      <c r="D162" s="13">
        <v>1</v>
      </c>
      <c r="E162" s="14"/>
      <c r="F162" s="37">
        <f t="shared" si="11"/>
        <v>0</v>
      </c>
      <c r="G162" s="73"/>
    </row>
    <row r="163" spans="1:7" s="10" customFormat="1" ht="76.5">
      <c r="A163" s="15">
        <f t="shared" si="12"/>
        <v>33</v>
      </c>
      <c r="B163" s="11" t="s">
        <v>318</v>
      </c>
      <c r="C163" s="12" t="s">
        <v>223</v>
      </c>
      <c r="D163" s="13">
        <v>8</v>
      </c>
      <c r="E163" s="14"/>
      <c r="F163" s="37">
        <f t="shared" si="11"/>
        <v>0</v>
      </c>
      <c r="G163" s="73"/>
    </row>
    <row r="164" spans="1:7" s="10" customFormat="1" ht="38.25">
      <c r="A164" s="15">
        <f t="shared" si="12"/>
        <v>34</v>
      </c>
      <c r="B164" s="11" t="s">
        <v>319</v>
      </c>
      <c r="C164" s="12" t="s">
        <v>180</v>
      </c>
      <c r="D164" s="13">
        <v>28</v>
      </c>
      <c r="E164" s="14"/>
      <c r="F164" s="37">
        <f t="shared" si="11"/>
        <v>0</v>
      </c>
      <c r="G164" s="73"/>
    </row>
    <row r="165" spans="1:7" s="10" customFormat="1" ht="38.25">
      <c r="A165" s="15">
        <f t="shared" si="12"/>
        <v>35</v>
      </c>
      <c r="B165" s="11" t="s">
        <v>319</v>
      </c>
      <c r="C165" s="12" t="s">
        <v>180</v>
      </c>
      <c r="D165" s="13">
        <v>19</v>
      </c>
      <c r="E165" s="14"/>
      <c r="F165" s="37">
        <f t="shared" si="11"/>
        <v>0</v>
      </c>
      <c r="G165" s="73"/>
    </row>
    <row r="166" spans="1:7" s="10" customFormat="1" ht="38.25">
      <c r="A166" s="15">
        <f t="shared" si="12"/>
        <v>36</v>
      </c>
      <c r="B166" s="11" t="s">
        <v>319</v>
      </c>
      <c r="C166" s="12" t="s">
        <v>180</v>
      </c>
      <c r="D166" s="13">
        <v>15</v>
      </c>
      <c r="E166" s="14"/>
      <c r="F166" s="37">
        <f t="shared" si="11"/>
        <v>0</v>
      </c>
      <c r="G166" s="73"/>
    </row>
    <row r="167" spans="1:7" s="10" customFormat="1" ht="76.5">
      <c r="A167" s="15">
        <f t="shared" si="12"/>
        <v>37</v>
      </c>
      <c r="B167" s="11" t="s">
        <v>320</v>
      </c>
      <c r="C167" s="12" t="s">
        <v>180</v>
      </c>
      <c r="D167" s="13">
        <v>11</v>
      </c>
      <c r="E167" s="14"/>
      <c r="F167" s="37">
        <f t="shared" si="11"/>
        <v>0</v>
      </c>
      <c r="G167" s="73"/>
    </row>
    <row r="168" spans="1:7" s="10" customFormat="1" ht="76.5">
      <c r="A168" s="15">
        <f t="shared" si="12"/>
        <v>38</v>
      </c>
      <c r="B168" s="11" t="s">
        <v>321</v>
      </c>
      <c r="C168" s="12" t="s">
        <v>223</v>
      </c>
      <c r="D168" s="13">
        <v>600</v>
      </c>
      <c r="E168" s="14"/>
      <c r="F168" s="37">
        <f t="shared" si="11"/>
        <v>0</v>
      </c>
      <c r="G168" s="73"/>
    </row>
    <row r="169" spans="1:7" s="10" customFormat="1">
      <c r="A169" s="60" t="s">
        <v>322</v>
      </c>
      <c r="B169" s="61"/>
      <c r="C169" s="61"/>
      <c r="D169" s="61"/>
      <c r="E169" s="62"/>
      <c r="F169" s="38">
        <f>SUM(F130:F168)</f>
        <v>0</v>
      </c>
      <c r="G169" s="73"/>
    </row>
    <row r="170" spans="1:7" s="10" customFormat="1" ht="12.75">
      <c r="A170" s="15"/>
      <c r="B170" s="11"/>
      <c r="C170" s="15"/>
      <c r="D170" s="16"/>
      <c r="E170" s="17"/>
      <c r="F170" s="39"/>
      <c r="G170" s="73"/>
    </row>
    <row r="171" spans="1:7" s="26" customFormat="1" ht="25.5">
      <c r="A171" s="9" t="s">
        <v>31</v>
      </c>
      <c r="B171" s="24" t="s">
        <v>32</v>
      </c>
      <c r="C171" s="24" t="s">
        <v>170</v>
      </c>
      <c r="D171" s="25" t="s">
        <v>184</v>
      </c>
      <c r="E171" s="34" t="s">
        <v>172</v>
      </c>
      <c r="F171" s="40" t="s">
        <v>173</v>
      </c>
      <c r="G171" s="72"/>
    </row>
    <row r="172" spans="1:7" s="10" customFormat="1" ht="63.75">
      <c r="A172" s="15">
        <f>1</f>
        <v>1</v>
      </c>
      <c r="B172" s="11" t="s">
        <v>323</v>
      </c>
      <c r="C172" s="12" t="s">
        <v>223</v>
      </c>
      <c r="D172" s="13">
        <v>75</v>
      </c>
      <c r="E172" s="14"/>
      <c r="F172" s="37">
        <f t="shared" ref="F172:F199" si="13">ROUND(D172*E172,2)</f>
        <v>0</v>
      </c>
      <c r="G172" s="73"/>
    </row>
    <row r="173" spans="1:7" s="10" customFormat="1" ht="63.75">
      <c r="A173" s="15">
        <f t="shared" ref="A173:A199" si="14">A172+1</f>
        <v>2</v>
      </c>
      <c r="B173" s="11" t="s">
        <v>324</v>
      </c>
      <c r="C173" s="12" t="s">
        <v>180</v>
      </c>
      <c r="D173" s="13">
        <v>56</v>
      </c>
      <c r="E173" s="14"/>
      <c r="F173" s="37">
        <f t="shared" si="13"/>
        <v>0</v>
      </c>
      <c r="G173" s="73"/>
    </row>
    <row r="174" spans="1:7" s="10" customFormat="1" ht="51">
      <c r="A174" s="15">
        <f t="shared" si="14"/>
        <v>3</v>
      </c>
      <c r="B174" s="11" t="s">
        <v>325</v>
      </c>
      <c r="C174" s="12" t="s">
        <v>180</v>
      </c>
      <c r="D174" s="13">
        <v>28</v>
      </c>
      <c r="E174" s="14"/>
      <c r="F174" s="37">
        <f t="shared" si="13"/>
        <v>0</v>
      </c>
      <c r="G174" s="73"/>
    </row>
    <row r="175" spans="1:7" s="10" customFormat="1" ht="63.75">
      <c r="A175" s="15">
        <f t="shared" si="14"/>
        <v>4</v>
      </c>
      <c r="B175" s="11" t="s">
        <v>326</v>
      </c>
      <c r="C175" s="12" t="s">
        <v>180</v>
      </c>
      <c r="D175" s="13">
        <v>38</v>
      </c>
      <c r="E175" s="14"/>
      <c r="F175" s="37">
        <f t="shared" si="13"/>
        <v>0</v>
      </c>
      <c r="G175" s="73"/>
    </row>
    <row r="176" spans="1:7" s="10" customFormat="1" ht="51">
      <c r="A176" s="15">
        <f t="shared" si="14"/>
        <v>5</v>
      </c>
      <c r="B176" s="11" t="s">
        <v>327</v>
      </c>
      <c r="C176" s="12" t="s">
        <v>180</v>
      </c>
      <c r="D176" s="13">
        <v>75</v>
      </c>
      <c r="E176" s="14"/>
      <c r="F176" s="37">
        <f t="shared" si="13"/>
        <v>0</v>
      </c>
      <c r="G176" s="73"/>
    </row>
    <row r="177" spans="1:7" s="10" customFormat="1" ht="76.5">
      <c r="A177" s="15">
        <f t="shared" si="14"/>
        <v>6</v>
      </c>
      <c r="B177" s="11" t="s">
        <v>328</v>
      </c>
      <c r="C177" s="12" t="s">
        <v>180</v>
      </c>
      <c r="D177" s="13">
        <v>94</v>
      </c>
      <c r="E177" s="14"/>
      <c r="F177" s="37">
        <f t="shared" si="13"/>
        <v>0</v>
      </c>
      <c r="G177" s="73"/>
    </row>
    <row r="178" spans="1:7" s="10" customFormat="1" ht="76.5">
      <c r="A178" s="15">
        <f t="shared" si="14"/>
        <v>7</v>
      </c>
      <c r="B178" s="11" t="s">
        <v>329</v>
      </c>
      <c r="C178" s="12" t="s">
        <v>180</v>
      </c>
      <c r="D178" s="13">
        <v>75</v>
      </c>
      <c r="E178" s="14"/>
      <c r="F178" s="37">
        <f t="shared" si="13"/>
        <v>0</v>
      </c>
      <c r="G178" s="73"/>
    </row>
    <row r="179" spans="1:7" s="10" customFormat="1" ht="38.25">
      <c r="A179" s="15">
        <f t="shared" si="14"/>
        <v>8</v>
      </c>
      <c r="B179" s="11" t="s">
        <v>330</v>
      </c>
      <c r="C179" s="12" t="s">
        <v>180</v>
      </c>
      <c r="D179" s="13">
        <v>38</v>
      </c>
      <c r="E179" s="14"/>
      <c r="F179" s="37">
        <f t="shared" si="13"/>
        <v>0</v>
      </c>
      <c r="G179" s="73"/>
    </row>
    <row r="180" spans="1:7" s="10" customFormat="1" ht="38.25">
      <c r="A180" s="15">
        <f t="shared" si="14"/>
        <v>9</v>
      </c>
      <c r="B180" s="11" t="s">
        <v>331</v>
      </c>
      <c r="C180" s="12" t="s">
        <v>180</v>
      </c>
      <c r="D180" s="13">
        <v>75</v>
      </c>
      <c r="E180" s="14"/>
      <c r="F180" s="37">
        <f t="shared" si="13"/>
        <v>0</v>
      </c>
      <c r="G180" s="73"/>
    </row>
    <row r="181" spans="1:7" s="10" customFormat="1" ht="102">
      <c r="A181" s="15">
        <f t="shared" si="14"/>
        <v>10</v>
      </c>
      <c r="B181" s="11" t="s">
        <v>332</v>
      </c>
      <c r="C181" s="12" t="s">
        <v>180</v>
      </c>
      <c r="D181" s="13">
        <v>28</v>
      </c>
      <c r="E181" s="14"/>
      <c r="F181" s="37">
        <f t="shared" si="13"/>
        <v>0</v>
      </c>
      <c r="G181" s="73"/>
    </row>
    <row r="182" spans="1:7" s="10" customFormat="1" ht="76.5">
      <c r="A182" s="15">
        <f t="shared" si="14"/>
        <v>11</v>
      </c>
      <c r="B182" s="11" t="s">
        <v>333</v>
      </c>
      <c r="C182" s="12" t="s">
        <v>223</v>
      </c>
      <c r="D182" s="13">
        <v>11</v>
      </c>
      <c r="E182" s="14"/>
      <c r="F182" s="37">
        <f t="shared" si="13"/>
        <v>0</v>
      </c>
      <c r="G182" s="73"/>
    </row>
    <row r="183" spans="1:7" s="10" customFormat="1" ht="63.75">
      <c r="A183" s="15">
        <f t="shared" si="14"/>
        <v>12</v>
      </c>
      <c r="B183" s="11" t="s">
        <v>334</v>
      </c>
      <c r="C183" s="12" t="s">
        <v>180</v>
      </c>
      <c r="D183" s="13">
        <v>38</v>
      </c>
      <c r="E183" s="14"/>
      <c r="F183" s="37">
        <f t="shared" si="13"/>
        <v>0</v>
      </c>
      <c r="G183" s="73"/>
    </row>
    <row r="184" spans="1:7" s="10" customFormat="1" ht="76.5">
      <c r="A184" s="15">
        <f t="shared" si="14"/>
        <v>13</v>
      </c>
      <c r="B184" s="11" t="s">
        <v>335</v>
      </c>
      <c r="C184" s="12" t="s">
        <v>223</v>
      </c>
      <c r="D184" s="13">
        <v>38</v>
      </c>
      <c r="E184" s="14"/>
      <c r="F184" s="37">
        <f t="shared" si="13"/>
        <v>0</v>
      </c>
      <c r="G184" s="73"/>
    </row>
    <row r="185" spans="1:7" s="10" customFormat="1" ht="38.25">
      <c r="A185" s="15">
        <f t="shared" si="14"/>
        <v>14</v>
      </c>
      <c r="B185" s="11" t="s">
        <v>336</v>
      </c>
      <c r="C185" s="12" t="s">
        <v>180</v>
      </c>
      <c r="D185" s="13">
        <v>28</v>
      </c>
      <c r="E185" s="14"/>
      <c r="F185" s="37">
        <f t="shared" si="13"/>
        <v>0</v>
      </c>
      <c r="G185" s="73"/>
    </row>
    <row r="186" spans="1:7" s="10" customFormat="1" ht="38.25">
      <c r="A186" s="15">
        <f t="shared" si="14"/>
        <v>15</v>
      </c>
      <c r="B186" s="11" t="s">
        <v>337</v>
      </c>
      <c r="C186" s="12" t="s">
        <v>180</v>
      </c>
      <c r="D186" s="13">
        <v>19</v>
      </c>
      <c r="E186" s="14"/>
      <c r="F186" s="37">
        <f t="shared" si="13"/>
        <v>0</v>
      </c>
      <c r="G186" s="73"/>
    </row>
    <row r="187" spans="1:7" s="10" customFormat="1" ht="38.25">
      <c r="A187" s="15">
        <f t="shared" si="14"/>
        <v>16</v>
      </c>
      <c r="B187" s="11" t="s">
        <v>338</v>
      </c>
      <c r="C187" s="12" t="s">
        <v>180</v>
      </c>
      <c r="D187" s="13">
        <v>19</v>
      </c>
      <c r="E187" s="14"/>
      <c r="F187" s="37">
        <f t="shared" si="13"/>
        <v>0</v>
      </c>
      <c r="G187" s="73"/>
    </row>
    <row r="188" spans="1:7" s="10" customFormat="1" ht="51">
      <c r="A188" s="15">
        <f t="shared" si="14"/>
        <v>17</v>
      </c>
      <c r="B188" s="11" t="s">
        <v>339</v>
      </c>
      <c r="C188" s="12" t="s">
        <v>180</v>
      </c>
      <c r="D188" s="13">
        <v>675</v>
      </c>
      <c r="E188" s="14"/>
      <c r="F188" s="37">
        <f t="shared" si="13"/>
        <v>0</v>
      </c>
      <c r="G188" s="73"/>
    </row>
    <row r="189" spans="1:7" s="10" customFormat="1" ht="38.25">
      <c r="A189" s="15">
        <f t="shared" si="14"/>
        <v>18</v>
      </c>
      <c r="B189" s="11" t="s">
        <v>340</v>
      </c>
      <c r="C189" s="12" t="s">
        <v>180</v>
      </c>
      <c r="D189" s="13">
        <v>262</v>
      </c>
      <c r="E189" s="14"/>
      <c r="F189" s="37">
        <f t="shared" si="13"/>
        <v>0</v>
      </c>
      <c r="G189" s="73"/>
    </row>
    <row r="190" spans="1:7" s="10" customFormat="1" ht="63.75">
      <c r="A190" s="15">
        <f t="shared" si="14"/>
        <v>19</v>
      </c>
      <c r="B190" s="11" t="s">
        <v>341</v>
      </c>
      <c r="C190" s="12" t="s">
        <v>180</v>
      </c>
      <c r="D190" s="13">
        <v>825</v>
      </c>
      <c r="E190" s="14"/>
      <c r="F190" s="37">
        <f t="shared" si="13"/>
        <v>0</v>
      </c>
      <c r="G190" s="73"/>
    </row>
    <row r="191" spans="1:7" s="10" customFormat="1" ht="38.25">
      <c r="A191" s="15">
        <f t="shared" si="14"/>
        <v>20</v>
      </c>
      <c r="B191" s="11" t="s">
        <v>342</v>
      </c>
      <c r="C191" s="12" t="s">
        <v>180</v>
      </c>
      <c r="D191" s="13">
        <v>94</v>
      </c>
      <c r="E191" s="14"/>
      <c r="F191" s="37">
        <f t="shared" si="13"/>
        <v>0</v>
      </c>
      <c r="G191" s="73"/>
    </row>
    <row r="192" spans="1:7" s="10" customFormat="1" ht="63.75">
      <c r="A192" s="15">
        <f t="shared" si="14"/>
        <v>21</v>
      </c>
      <c r="B192" s="11" t="s">
        <v>343</v>
      </c>
      <c r="C192" s="12" t="s">
        <v>223</v>
      </c>
      <c r="D192" s="13">
        <v>150</v>
      </c>
      <c r="E192" s="14"/>
      <c r="F192" s="37">
        <f t="shared" si="13"/>
        <v>0</v>
      </c>
      <c r="G192" s="73"/>
    </row>
    <row r="193" spans="1:7" s="10" customFormat="1" ht="63.75">
      <c r="A193" s="15">
        <f t="shared" si="14"/>
        <v>22</v>
      </c>
      <c r="B193" s="11" t="s">
        <v>344</v>
      </c>
      <c r="C193" s="12" t="s">
        <v>180</v>
      </c>
      <c r="D193" s="13">
        <v>675</v>
      </c>
      <c r="E193" s="14"/>
      <c r="F193" s="37">
        <f t="shared" si="13"/>
        <v>0</v>
      </c>
      <c r="G193" s="73"/>
    </row>
    <row r="194" spans="1:7" s="10" customFormat="1" ht="63.75">
      <c r="A194" s="15">
        <f t="shared" si="14"/>
        <v>23</v>
      </c>
      <c r="B194" s="11" t="s">
        <v>345</v>
      </c>
      <c r="C194" s="12" t="s">
        <v>180</v>
      </c>
      <c r="D194" s="13">
        <v>1350</v>
      </c>
      <c r="E194" s="14"/>
      <c r="F194" s="37">
        <f t="shared" si="13"/>
        <v>0</v>
      </c>
      <c r="G194" s="73"/>
    </row>
    <row r="195" spans="1:7" s="10" customFormat="1" ht="38.25">
      <c r="A195" s="15">
        <f t="shared" si="14"/>
        <v>24</v>
      </c>
      <c r="B195" s="11" t="s">
        <v>346</v>
      </c>
      <c r="C195" s="12" t="s">
        <v>180</v>
      </c>
      <c r="D195" s="13">
        <v>112</v>
      </c>
      <c r="E195" s="14"/>
      <c r="F195" s="37">
        <f t="shared" si="13"/>
        <v>0</v>
      </c>
      <c r="G195" s="73"/>
    </row>
    <row r="196" spans="1:7" s="10" customFormat="1" ht="38.25">
      <c r="A196" s="15">
        <f t="shared" si="14"/>
        <v>25</v>
      </c>
      <c r="B196" s="11" t="s">
        <v>347</v>
      </c>
      <c r="C196" s="12" t="s">
        <v>180</v>
      </c>
      <c r="D196" s="13">
        <v>28</v>
      </c>
      <c r="E196" s="14"/>
      <c r="F196" s="37">
        <f t="shared" si="13"/>
        <v>0</v>
      </c>
      <c r="G196" s="73"/>
    </row>
    <row r="197" spans="1:7" s="10" customFormat="1" ht="63.75">
      <c r="A197" s="15">
        <f t="shared" si="14"/>
        <v>26</v>
      </c>
      <c r="B197" s="11" t="s">
        <v>348</v>
      </c>
      <c r="C197" s="12" t="s">
        <v>223</v>
      </c>
      <c r="D197" s="13">
        <v>450</v>
      </c>
      <c r="E197" s="14"/>
      <c r="F197" s="37">
        <f t="shared" si="13"/>
        <v>0</v>
      </c>
      <c r="G197" s="73"/>
    </row>
    <row r="198" spans="1:7" s="10" customFormat="1" ht="63.75">
      <c r="A198" s="15">
        <f t="shared" si="14"/>
        <v>27</v>
      </c>
      <c r="B198" s="11" t="s">
        <v>349</v>
      </c>
      <c r="C198" s="12" t="s">
        <v>180</v>
      </c>
      <c r="D198" s="13">
        <v>2250</v>
      </c>
      <c r="E198" s="14"/>
      <c r="F198" s="37">
        <f t="shared" si="13"/>
        <v>0</v>
      </c>
      <c r="G198" s="73"/>
    </row>
    <row r="199" spans="1:7" s="10" customFormat="1" ht="76.5">
      <c r="A199" s="15">
        <f t="shared" si="14"/>
        <v>28</v>
      </c>
      <c r="B199" s="11" t="s">
        <v>350</v>
      </c>
      <c r="C199" s="12" t="s">
        <v>180</v>
      </c>
      <c r="D199" s="13">
        <v>1800</v>
      </c>
      <c r="E199" s="14"/>
      <c r="F199" s="37">
        <f t="shared" si="13"/>
        <v>0</v>
      </c>
      <c r="G199" s="73"/>
    </row>
    <row r="200" spans="1:7" s="10" customFormat="1">
      <c r="A200" s="60" t="s">
        <v>351</v>
      </c>
      <c r="B200" s="61"/>
      <c r="C200" s="61"/>
      <c r="D200" s="61"/>
      <c r="E200" s="62"/>
      <c r="F200" s="38">
        <f>SUM(F172:F199)</f>
        <v>0</v>
      </c>
      <c r="G200" s="73"/>
    </row>
    <row r="201" spans="1:7" s="10" customFormat="1" ht="12.75">
      <c r="A201" s="15"/>
      <c r="B201" s="11"/>
      <c r="C201" s="15"/>
      <c r="D201" s="16"/>
      <c r="E201" s="17"/>
      <c r="F201" s="39"/>
      <c r="G201" s="73"/>
    </row>
    <row r="202" spans="1:7" s="26" customFormat="1" ht="25.5">
      <c r="A202" s="9" t="s">
        <v>34</v>
      </c>
      <c r="B202" s="24" t="s">
        <v>35</v>
      </c>
      <c r="C202" s="24" t="s">
        <v>170</v>
      </c>
      <c r="D202" s="25" t="s">
        <v>184</v>
      </c>
      <c r="E202" s="34" t="s">
        <v>172</v>
      </c>
      <c r="F202" s="40" t="s">
        <v>173</v>
      </c>
      <c r="G202" s="72"/>
    </row>
    <row r="203" spans="1:7" s="10" customFormat="1" ht="12.75">
      <c r="A203" s="15"/>
      <c r="B203" s="11" t="s">
        <v>352</v>
      </c>
      <c r="C203" s="12"/>
      <c r="D203" s="13"/>
      <c r="E203" s="14"/>
      <c r="F203" s="37"/>
      <c r="G203" s="73"/>
    </row>
    <row r="204" spans="1:7" s="10" customFormat="1" ht="12.75">
      <c r="A204" s="15"/>
      <c r="B204" s="11" t="s">
        <v>353</v>
      </c>
      <c r="C204" s="12"/>
      <c r="D204" s="13"/>
      <c r="E204" s="14"/>
      <c r="F204" s="37"/>
      <c r="G204" s="73"/>
    </row>
    <row r="205" spans="1:7" s="10" customFormat="1" ht="12.75">
      <c r="A205" s="15"/>
      <c r="B205" s="11" t="s">
        <v>354</v>
      </c>
      <c r="C205" s="12"/>
      <c r="D205" s="13"/>
      <c r="E205" s="14"/>
      <c r="F205" s="37"/>
      <c r="G205" s="73"/>
    </row>
    <row r="206" spans="1:7" s="10" customFormat="1" ht="63.75">
      <c r="A206" s="15">
        <f>1</f>
        <v>1</v>
      </c>
      <c r="B206" s="11" t="s">
        <v>355</v>
      </c>
      <c r="C206" s="12" t="s">
        <v>223</v>
      </c>
      <c r="D206" s="13">
        <v>56</v>
      </c>
      <c r="E206" s="14"/>
      <c r="F206" s="37">
        <f>ROUND(D206*E206,2)</f>
        <v>0</v>
      </c>
      <c r="G206" s="73"/>
    </row>
    <row r="207" spans="1:7" s="10" customFormat="1" ht="63.75">
      <c r="A207" s="15">
        <f>A206+1</f>
        <v>2</v>
      </c>
      <c r="B207" s="11" t="s">
        <v>356</v>
      </c>
      <c r="C207" s="12" t="s">
        <v>223</v>
      </c>
      <c r="D207" s="13">
        <v>56</v>
      </c>
      <c r="E207" s="14"/>
      <c r="F207" s="37">
        <f>ROUND(D207*E207,2)</f>
        <v>0</v>
      </c>
      <c r="G207" s="73"/>
    </row>
    <row r="208" spans="1:7" s="10" customFormat="1" ht="38.25">
      <c r="A208" s="15">
        <f>A207+1</f>
        <v>3</v>
      </c>
      <c r="B208" s="11" t="s">
        <v>357</v>
      </c>
      <c r="C208" s="12" t="s">
        <v>223</v>
      </c>
      <c r="D208" s="13">
        <v>38</v>
      </c>
      <c r="E208" s="14"/>
      <c r="F208" s="37">
        <f>ROUND(D208*E208,2)</f>
        <v>0</v>
      </c>
      <c r="G208" s="73"/>
    </row>
    <row r="209" spans="1:7" s="10" customFormat="1" ht="38.25">
      <c r="A209" s="15">
        <f>A208+1</f>
        <v>4</v>
      </c>
      <c r="B209" s="11" t="s">
        <v>358</v>
      </c>
      <c r="C209" s="12" t="s">
        <v>223</v>
      </c>
      <c r="D209" s="13">
        <v>4</v>
      </c>
      <c r="E209" s="14"/>
      <c r="F209" s="37">
        <f>ROUND(D209*E209,2)</f>
        <v>0</v>
      </c>
      <c r="G209" s="73"/>
    </row>
    <row r="210" spans="1:7" s="10" customFormat="1" ht="38.25">
      <c r="A210" s="15">
        <f>A209+1</f>
        <v>5</v>
      </c>
      <c r="B210" s="11" t="s">
        <v>359</v>
      </c>
      <c r="C210" s="12" t="s">
        <v>223</v>
      </c>
      <c r="D210" s="13">
        <v>4</v>
      </c>
      <c r="E210" s="14"/>
      <c r="F210" s="37">
        <f>ROUND(D210*E210,2)</f>
        <v>0</v>
      </c>
      <c r="G210" s="73"/>
    </row>
    <row r="211" spans="1:7" s="10" customFormat="1" ht="12.75">
      <c r="A211" s="15"/>
      <c r="B211" s="11" t="s">
        <v>360</v>
      </c>
      <c r="C211" s="12"/>
      <c r="D211" s="13"/>
      <c r="E211" s="14"/>
      <c r="F211" s="37"/>
      <c r="G211" s="73"/>
    </row>
    <row r="212" spans="1:7" s="10" customFormat="1" ht="12.75">
      <c r="A212" s="15"/>
      <c r="B212" s="11" t="s">
        <v>361</v>
      </c>
      <c r="C212" s="12"/>
      <c r="D212" s="13"/>
      <c r="E212" s="14"/>
      <c r="F212" s="37"/>
      <c r="G212" s="73"/>
    </row>
    <row r="213" spans="1:7" s="10" customFormat="1" ht="63.75">
      <c r="A213" s="15">
        <f>A210+1</f>
        <v>6</v>
      </c>
      <c r="B213" s="11" t="s">
        <v>355</v>
      </c>
      <c r="C213" s="12" t="s">
        <v>245</v>
      </c>
      <c r="D213" s="13">
        <v>56</v>
      </c>
      <c r="E213" s="14"/>
      <c r="F213" s="37">
        <f>ROUND(D213*E213,2)</f>
        <v>0</v>
      </c>
      <c r="G213" s="73"/>
    </row>
    <row r="214" spans="1:7" s="10" customFormat="1" ht="63.75">
      <c r="A214" s="15">
        <f>A213+1</f>
        <v>7</v>
      </c>
      <c r="B214" s="11" t="s">
        <v>356</v>
      </c>
      <c r="C214" s="12" t="s">
        <v>245</v>
      </c>
      <c r="D214" s="13">
        <v>56</v>
      </c>
      <c r="E214" s="14"/>
      <c r="F214" s="37">
        <f>ROUND(D214*E214,2)</f>
        <v>0</v>
      </c>
      <c r="G214" s="73"/>
    </row>
    <row r="215" spans="1:7" s="10" customFormat="1" ht="38.25">
      <c r="A215" s="15">
        <f>A214+1</f>
        <v>8</v>
      </c>
      <c r="B215" s="11" t="s">
        <v>357</v>
      </c>
      <c r="C215" s="12" t="s">
        <v>245</v>
      </c>
      <c r="D215" s="13">
        <v>38</v>
      </c>
      <c r="E215" s="14"/>
      <c r="F215" s="37">
        <f>ROUND(D215*E215,2)</f>
        <v>0</v>
      </c>
      <c r="G215" s="73"/>
    </row>
    <row r="216" spans="1:7" s="10" customFormat="1" ht="38.25">
      <c r="A216" s="15">
        <f>A215+1</f>
        <v>9</v>
      </c>
      <c r="B216" s="11" t="s">
        <v>358</v>
      </c>
      <c r="C216" s="12" t="s">
        <v>245</v>
      </c>
      <c r="D216" s="13">
        <v>4</v>
      </c>
      <c r="E216" s="14"/>
      <c r="F216" s="37">
        <f>ROUND(D216*E216,2)</f>
        <v>0</v>
      </c>
      <c r="G216" s="73"/>
    </row>
    <row r="217" spans="1:7" s="10" customFormat="1" ht="63.75">
      <c r="A217" s="15">
        <f>A216+1</f>
        <v>10</v>
      </c>
      <c r="B217" s="11" t="s">
        <v>362</v>
      </c>
      <c r="C217" s="12" t="s">
        <v>245</v>
      </c>
      <c r="D217" s="13">
        <v>4</v>
      </c>
      <c r="E217" s="14"/>
      <c r="F217" s="37">
        <f>ROUND(D217*E217,2)</f>
        <v>0</v>
      </c>
      <c r="G217" s="73"/>
    </row>
    <row r="218" spans="1:7" s="10" customFormat="1" ht="12.75">
      <c r="A218" s="15"/>
      <c r="B218" s="11" t="s">
        <v>363</v>
      </c>
      <c r="C218" s="12"/>
      <c r="D218" s="13"/>
      <c r="E218" s="14"/>
      <c r="F218" s="37"/>
      <c r="G218" s="73"/>
    </row>
    <row r="219" spans="1:7" s="10" customFormat="1" ht="51">
      <c r="A219" s="15">
        <f>A217+1</f>
        <v>11</v>
      </c>
      <c r="B219" s="11" t="s">
        <v>364</v>
      </c>
      <c r="C219" s="12" t="s">
        <v>245</v>
      </c>
      <c r="D219" s="13">
        <v>1</v>
      </c>
      <c r="E219" s="14"/>
      <c r="F219" s="37">
        <f>ROUND(D219*E219,2)</f>
        <v>0</v>
      </c>
      <c r="G219" s="73"/>
    </row>
    <row r="220" spans="1:7" s="10" customFormat="1" ht="51">
      <c r="A220" s="15">
        <f>A219+1</f>
        <v>12</v>
      </c>
      <c r="B220" s="11" t="s">
        <v>365</v>
      </c>
      <c r="C220" s="12" t="s">
        <v>245</v>
      </c>
      <c r="D220" s="13">
        <v>1</v>
      </c>
      <c r="E220" s="14"/>
      <c r="F220" s="37">
        <f>ROUND(D220*E220,2)</f>
        <v>0</v>
      </c>
      <c r="G220" s="73"/>
    </row>
    <row r="221" spans="1:7" s="10" customFormat="1" ht="89.25">
      <c r="A221" s="15">
        <f>A220+1</f>
        <v>13</v>
      </c>
      <c r="B221" s="11" t="s">
        <v>366</v>
      </c>
      <c r="C221" s="12" t="s">
        <v>223</v>
      </c>
      <c r="D221" s="13">
        <v>56</v>
      </c>
      <c r="E221" s="14"/>
      <c r="F221" s="37">
        <f>ROUND(D221*E221,2)</f>
        <v>0</v>
      </c>
      <c r="G221" s="73"/>
    </row>
    <row r="222" spans="1:7" s="10" customFormat="1" ht="12.75">
      <c r="A222" s="15"/>
      <c r="B222" s="11" t="s">
        <v>367</v>
      </c>
      <c r="C222" s="12"/>
      <c r="D222" s="13"/>
      <c r="E222" s="14"/>
      <c r="F222" s="37"/>
      <c r="G222" s="73"/>
    </row>
    <row r="223" spans="1:7" s="10" customFormat="1" ht="89.25">
      <c r="A223" s="15">
        <f>A221+1</f>
        <v>14</v>
      </c>
      <c r="B223" s="11" t="s">
        <v>368</v>
      </c>
      <c r="C223" s="12" t="s">
        <v>245</v>
      </c>
      <c r="D223" s="13">
        <v>6</v>
      </c>
      <c r="E223" s="14"/>
      <c r="F223" s="37">
        <f>ROUND(D223*E223,2)</f>
        <v>0</v>
      </c>
      <c r="G223" s="73"/>
    </row>
    <row r="224" spans="1:7" s="10" customFormat="1" ht="63.75">
      <c r="A224" s="15">
        <f>A223+1</f>
        <v>15</v>
      </c>
      <c r="B224" s="11" t="s">
        <v>369</v>
      </c>
      <c r="C224" s="12" t="s">
        <v>245</v>
      </c>
      <c r="D224" s="13">
        <v>6</v>
      </c>
      <c r="E224" s="14"/>
      <c r="F224" s="37">
        <f>ROUND(D224*E224,2)</f>
        <v>0</v>
      </c>
      <c r="G224" s="73"/>
    </row>
    <row r="225" spans="1:7" s="10" customFormat="1" ht="63.75">
      <c r="A225" s="15">
        <f>A224+1</f>
        <v>16</v>
      </c>
      <c r="B225" s="11" t="s">
        <v>370</v>
      </c>
      <c r="C225" s="12" t="s">
        <v>245</v>
      </c>
      <c r="D225" s="13">
        <v>11</v>
      </c>
      <c r="E225" s="14"/>
      <c r="F225" s="37">
        <f>ROUND(D225*E225,2)</f>
        <v>0</v>
      </c>
      <c r="G225" s="73"/>
    </row>
    <row r="226" spans="1:7" s="10" customFormat="1" ht="76.5">
      <c r="A226" s="15">
        <f>A225+1</f>
        <v>17</v>
      </c>
      <c r="B226" s="11" t="s">
        <v>371</v>
      </c>
      <c r="C226" s="12" t="s">
        <v>245</v>
      </c>
      <c r="D226" s="13">
        <v>15</v>
      </c>
      <c r="E226" s="14"/>
      <c r="F226" s="37">
        <f>ROUND(D226*E226,2)</f>
        <v>0</v>
      </c>
      <c r="G226" s="73"/>
    </row>
    <row r="227" spans="1:7" s="10" customFormat="1">
      <c r="A227" s="60" t="s">
        <v>372</v>
      </c>
      <c r="B227" s="61"/>
      <c r="C227" s="61"/>
      <c r="D227" s="61"/>
      <c r="E227" s="62"/>
      <c r="F227" s="38">
        <f>SUM(F206:F226)</f>
        <v>0</v>
      </c>
      <c r="G227" s="73"/>
    </row>
    <row r="228" spans="1:7" s="10" customFormat="1" ht="12.75">
      <c r="A228" s="15"/>
      <c r="B228" s="11"/>
      <c r="C228" s="15"/>
      <c r="D228" s="16"/>
      <c r="E228" s="17"/>
      <c r="F228" s="39"/>
      <c r="G228" s="73"/>
    </row>
    <row r="229" spans="1:7" s="26" customFormat="1" ht="25.5">
      <c r="A229" s="9" t="s">
        <v>37</v>
      </c>
      <c r="B229" s="24" t="s">
        <v>38</v>
      </c>
      <c r="C229" s="24" t="s">
        <v>170</v>
      </c>
      <c r="D229" s="25" t="s">
        <v>184</v>
      </c>
      <c r="E229" s="34" t="s">
        <v>172</v>
      </c>
      <c r="F229" s="40" t="s">
        <v>173</v>
      </c>
      <c r="G229" s="72"/>
    </row>
    <row r="230" spans="1:7" s="10" customFormat="1" ht="12.75">
      <c r="A230" s="15"/>
      <c r="B230" s="11" t="s">
        <v>373</v>
      </c>
      <c r="C230" s="15"/>
      <c r="D230" s="16"/>
      <c r="E230" s="17"/>
      <c r="F230" s="39"/>
      <c r="G230" s="73"/>
    </row>
    <row r="231" spans="1:7" s="10" customFormat="1" ht="51">
      <c r="A231" s="15">
        <f>1</f>
        <v>1</v>
      </c>
      <c r="B231" s="11" t="s">
        <v>374</v>
      </c>
      <c r="C231" s="12" t="s">
        <v>245</v>
      </c>
      <c r="D231" s="13">
        <v>8</v>
      </c>
      <c r="E231" s="14"/>
      <c r="F231" s="37">
        <f>ROUND(D231*E231,2)</f>
        <v>0</v>
      </c>
      <c r="G231" s="73"/>
    </row>
    <row r="232" spans="1:7" s="10" customFormat="1" ht="12.75">
      <c r="A232" s="15"/>
      <c r="B232" s="11" t="s">
        <v>375</v>
      </c>
      <c r="C232" s="12"/>
      <c r="D232" s="13"/>
      <c r="E232" s="14"/>
      <c r="F232" s="37"/>
      <c r="G232" s="73"/>
    </row>
    <row r="233" spans="1:7" s="10" customFormat="1" ht="12.75">
      <c r="A233" s="15"/>
      <c r="B233" s="11" t="s">
        <v>376</v>
      </c>
      <c r="C233" s="12"/>
      <c r="D233" s="13"/>
      <c r="E233" s="14"/>
      <c r="F233" s="37"/>
      <c r="G233" s="73"/>
    </row>
    <row r="234" spans="1:7" s="10" customFormat="1" ht="63.75">
      <c r="A234" s="15">
        <f>A231+1</f>
        <v>2</v>
      </c>
      <c r="B234" s="11" t="s">
        <v>377</v>
      </c>
      <c r="C234" s="12" t="s">
        <v>223</v>
      </c>
      <c r="D234" s="13">
        <v>4</v>
      </c>
      <c r="E234" s="14"/>
      <c r="F234" s="37">
        <f>ROUND(D234*E234,2)</f>
        <v>0</v>
      </c>
      <c r="G234" s="73"/>
    </row>
    <row r="235" spans="1:7" s="10" customFormat="1" ht="63.75">
      <c r="A235" s="15">
        <f>A234+1</f>
        <v>3</v>
      </c>
      <c r="B235" s="11" t="s">
        <v>378</v>
      </c>
      <c r="C235" s="12" t="s">
        <v>223</v>
      </c>
      <c r="D235" s="13">
        <v>4</v>
      </c>
      <c r="E235" s="14"/>
      <c r="F235" s="37">
        <f>ROUND(D235*E235,2)</f>
        <v>0</v>
      </c>
      <c r="G235" s="73"/>
    </row>
    <row r="236" spans="1:7" s="10" customFormat="1" ht="63.75">
      <c r="A236" s="15">
        <f>A235+1</f>
        <v>4</v>
      </c>
      <c r="B236" s="11" t="s">
        <v>379</v>
      </c>
      <c r="C236" s="12" t="s">
        <v>223</v>
      </c>
      <c r="D236" s="13">
        <v>4</v>
      </c>
      <c r="E236" s="14"/>
      <c r="F236" s="37">
        <f>ROUND(D236*E236,2)</f>
        <v>0</v>
      </c>
      <c r="G236" s="73"/>
    </row>
    <row r="237" spans="1:7" s="10" customFormat="1" ht="12.75">
      <c r="A237" s="15"/>
      <c r="B237" s="11" t="s">
        <v>380</v>
      </c>
      <c r="C237" s="12"/>
      <c r="D237" s="13"/>
      <c r="E237" s="14"/>
      <c r="F237" s="37"/>
      <c r="G237" s="73"/>
    </row>
    <row r="238" spans="1:7" s="10" customFormat="1" ht="12.75">
      <c r="A238" s="15"/>
      <c r="B238" s="11" t="s">
        <v>381</v>
      </c>
      <c r="C238" s="12"/>
      <c r="D238" s="13"/>
      <c r="E238" s="14"/>
      <c r="F238" s="37"/>
      <c r="G238" s="73"/>
    </row>
    <row r="239" spans="1:7" s="10" customFormat="1" ht="63.75">
      <c r="A239" s="15">
        <f>A236+1</f>
        <v>5</v>
      </c>
      <c r="B239" s="11" t="s">
        <v>382</v>
      </c>
      <c r="C239" s="12" t="s">
        <v>223</v>
      </c>
      <c r="D239" s="13">
        <v>4</v>
      </c>
      <c r="E239" s="14"/>
      <c r="F239" s="37">
        <f>ROUND(D239*E239,2)</f>
        <v>0</v>
      </c>
      <c r="G239" s="73"/>
    </row>
    <row r="240" spans="1:7" s="10" customFormat="1" ht="63.75">
      <c r="A240" s="15">
        <f>A239+1</f>
        <v>6</v>
      </c>
      <c r="B240" s="11" t="s">
        <v>383</v>
      </c>
      <c r="C240" s="12" t="s">
        <v>223</v>
      </c>
      <c r="D240" s="13">
        <v>4</v>
      </c>
      <c r="E240" s="14"/>
      <c r="F240" s="37">
        <f>ROUND(D240*E240,2)</f>
        <v>0</v>
      </c>
      <c r="G240" s="73"/>
    </row>
    <row r="241" spans="1:7" s="10" customFormat="1" ht="63.75">
      <c r="A241" s="15">
        <f>A240+1</f>
        <v>7</v>
      </c>
      <c r="B241" s="11" t="s">
        <v>384</v>
      </c>
      <c r="C241" s="12" t="s">
        <v>223</v>
      </c>
      <c r="D241" s="13">
        <v>4</v>
      </c>
      <c r="E241" s="14"/>
      <c r="F241" s="37">
        <f>ROUND(D241*E241,2)</f>
        <v>0</v>
      </c>
      <c r="G241" s="73"/>
    </row>
    <row r="242" spans="1:7" s="10" customFormat="1" ht="12.75">
      <c r="A242" s="15"/>
      <c r="B242" s="11" t="s">
        <v>385</v>
      </c>
      <c r="C242" s="12"/>
      <c r="D242" s="13"/>
      <c r="E242" s="14"/>
      <c r="F242" s="37"/>
      <c r="G242" s="73"/>
    </row>
    <row r="243" spans="1:7" s="10" customFormat="1" ht="12.75">
      <c r="A243" s="15"/>
      <c r="B243" s="11" t="s">
        <v>386</v>
      </c>
      <c r="C243" s="12"/>
      <c r="D243" s="13"/>
      <c r="E243" s="14"/>
      <c r="F243" s="37"/>
      <c r="G243" s="73"/>
    </row>
    <row r="244" spans="1:7" s="10" customFormat="1" ht="63.75">
      <c r="A244" s="15">
        <f>A241+1</f>
        <v>8</v>
      </c>
      <c r="B244" s="11" t="s">
        <v>382</v>
      </c>
      <c r="C244" s="12" t="s">
        <v>223</v>
      </c>
      <c r="D244" s="13">
        <v>38</v>
      </c>
      <c r="E244" s="14"/>
      <c r="F244" s="37">
        <f>ROUND(D244*E244,2)</f>
        <v>0</v>
      </c>
      <c r="G244" s="73"/>
    </row>
    <row r="245" spans="1:7" s="10" customFormat="1" ht="63.75">
      <c r="A245" s="15">
        <f>A244+1</f>
        <v>9</v>
      </c>
      <c r="B245" s="11" t="s">
        <v>383</v>
      </c>
      <c r="C245" s="12" t="s">
        <v>223</v>
      </c>
      <c r="D245" s="13">
        <v>112</v>
      </c>
      <c r="E245" s="14"/>
      <c r="F245" s="37">
        <f>ROUND(D245*E245,2)</f>
        <v>0</v>
      </c>
      <c r="G245" s="73"/>
    </row>
    <row r="246" spans="1:7" s="10" customFormat="1" ht="63.75">
      <c r="A246" s="15">
        <f>A245+1</f>
        <v>10</v>
      </c>
      <c r="B246" s="11" t="s">
        <v>384</v>
      </c>
      <c r="C246" s="12" t="s">
        <v>223</v>
      </c>
      <c r="D246" s="13">
        <v>38</v>
      </c>
      <c r="E246" s="14"/>
      <c r="F246" s="37">
        <f>ROUND(D246*E246,2)</f>
        <v>0</v>
      </c>
      <c r="G246" s="73"/>
    </row>
    <row r="247" spans="1:7" s="10" customFormat="1" ht="12.75">
      <c r="A247" s="15"/>
      <c r="B247" s="11" t="s">
        <v>387</v>
      </c>
      <c r="C247" s="12"/>
      <c r="D247" s="13"/>
      <c r="E247" s="14"/>
      <c r="F247" s="37"/>
      <c r="G247" s="73"/>
    </row>
    <row r="248" spans="1:7" s="10" customFormat="1" ht="25.5">
      <c r="A248" s="15"/>
      <c r="B248" s="11" t="s">
        <v>388</v>
      </c>
      <c r="C248" s="12"/>
      <c r="D248" s="13"/>
      <c r="E248" s="14"/>
      <c r="F248" s="37"/>
      <c r="G248" s="73"/>
    </row>
    <row r="249" spans="1:7" s="10" customFormat="1" ht="38.25">
      <c r="A249" s="15">
        <f>A246+1</f>
        <v>11</v>
      </c>
      <c r="B249" s="11" t="s">
        <v>389</v>
      </c>
      <c r="C249" s="12" t="s">
        <v>245</v>
      </c>
      <c r="D249" s="13">
        <v>4</v>
      </c>
      <c r="E249" s="14"/>
      <c r="F249" s="37">
        <f>ROUND(D249*E249,2)</f>
        <v>0</v>
      </c>
      <c r="G249" s="73"/>
    </row>
    <row r="250" spans="1:7" s="10" customFormat="1" ht="38.25">
      <c r="A250" s="15">
        <f>A249+1</f>
        <v>12</v>
      </c>
      <c r="B250" s="11" t="s">
        <v>390</v>
      </c>
      <c r="C250" s="12" t="s">
        <v>245</v>
      </c>
      <c r="D250" s="13">
        <v>4</v>
      </c>
      <c r="E250" s="14"/>
      <c r="F250" s="37">
        <f>ROUND(D250*E250,2)</f>
        <v>0</v>
      </c>
      <c r="G250" s="73"/>
    </row>
    <row r="251" spans="1:7" s="10" customFormat="1" ht="38.25">
      <c r="A251" s="15">
        <f>A250+1</f>
        <v>13</v>
      </c>
      <c r="B251" s="11" t="s">
        <v>391</v>
      </c>
      <c r="C251" s="12" t="s">
        <v>245</v>
      </c>
      <c r="D251" s="13">
        <v>4</v>
      </c>
      <c r="E251" s="14"/>
      <c r="F251" s="37">
        <f>ROUND(D251*E251,2)</f>
        <v>0</v>
      </c>
      <c r="G251" s="73"/>
    </row>
    <row r="252" spans="1:7" s="10" customFormat="1" ht="25.5">
      <c r="A252" s="15"/>
      <c r="B252" s="11" t="s">
        <v>392</v>
      </c>
      <c r="C252" s="12"/>
      <c r="D252" s="13"/>
      <c r="E252" s="14"/>
      <c r="F252" s="37"/>
      <c r="G252" s="73"/>
    </row>
    <row r="253" spans="1:7" s="10" customFormat="1" ht="38.25">
      <c r="A253" s="15">
        <f>A251+1</f>
        <v>14</v>
      </c>
      <c r="B253" s="11" t="s">
        <v>389</v>
      </c>
      <c r="C253" s="12" t="s">
        <v>245</v>
      </c>
      <c r="D253" s="13">
        <v>4</v>
      </c>
      <c r="E253" s="14"/>
      <c r="F253" s="37">
        <f>ROUND(D253*E253,2)</f>
        <v>0</v>
      </c>
      <c r="G253" s="73"/>
    </row>
    <row r="254" spans="1:7" s="10" customFormat="1" ht="38.25">
      <c r="A254" s="15">
        <f>A253+1</f>
        <v>15</v>
      </c>
      <c r="B254" s="11" t="s">
        <v>390</v>
      </c>
      <c r="C254" s="12" t="s">
        <v>245</v>
      </c>
      <c r="D254" s="13">
        <v>4</v>
      </c>
      <c r="E254" s="14"/>
      <c r="F254" s="37">
        <f>ROUND(D254*E254,2)</f>
        <v>0</v>
      </c>
      <c r="G254" s="73"/>
    </row>
    <row r="255" spans="1:7" s="10" customFormat="1" ht="38.25">
      <c r="A255" s="15">
        <f>A254+1</f>
        <v>16</v>
      </c>
      <c r="B255" s="11" t="s">
        <v>391</v>
      </c>
      <c r="C255" s="12" t="s">
        <v>245</v>
      </c>
      <c r="D255" s="13">
        <v>4</v>
      </c>
      <c r="E255" s="14"/>
      <c r="F255" s="37">
        <f>ROUND(D255*E255,2)</f>
        <v>0</v>
      </c>
      <c r="G255" s="73"/>
    </row>
    <row r="256" spans="1:7" s="10" customFormat="1" ht="25.5">
      <c r="A256" s="15"/>
      <c r="B256" s="11" t="s">
        <v>388</v>
      </c>
      <c r="C256" s="12"/>
      <c r="D256" s="13"/>
      <c r="E256" s="14"/>
      <c r="F256" s="37"/>
      <c r="G256" s="73"/>
    </row>
    <row r="257" spans="1:7" s="10" customFormat="1" ht="38.25">
      <c r="A257" s="15">
        <f>A255+1</f>
        <v>17</v>
      </c>
      <c r="B257" s="11" t="s">
        <v>389</v>
      </c>
      <c r="C257" s="12" t="s">
        <v>245</v>
      </c>
      <c r="D257" s="13">
        <v>38</v>
      </c>
      <c r="E257" s="14"/>
      <c r="F257" s="37">
        <f>ROUND(D257*E257,2)</f>
        <v>0</v>
      </c>
      <c r="G257" s="73"/>
    </row>
    <row r="258" spans="1:7" s="10" customFormat="1" ht="38.25">
      <c r="A258" s="15">
        <f>A257+1</f>
        <v>18</v>
      </c>
      <c r="B258" s="11" t="s">
        <v>390</v>
      </c>
      <c r="C258" s="12" t="s">
        <v>245</v>
      </c>
      <c r="D258" s="13">
        <v>112</v>
      </c>
      <c r="E258" s="14"/>
      <c r="F258" s="37">
        <f>ROUND(D258*E258,2)</f>
        <v>0</v>
      </c>
      <c r="G258" s="73"/>
    </row>
    <row r="259" spans="1:7" s="10" customFormat="1" ht="38.25">
      <c r="A259" s="15">
        <f>A258+1</f>
        <v>19</v>
      </c>
      <c r="B259" s="11" t="s">
        <v>391</v>
      </c>
      <c r="C259" s="12" t="s">
        <v>245</v>
      </c>
      <c r="D259" s="13">
        <v>38</v>
      </c>
      <c r="E259" s="14"/>
      <c r="F259" s="37">
        <f>ROUND(D259*E259,2)</f>
        <v>0</v>
      </c>
      <c r="G259" s="73"/>
    </row>
    <row r="260" spans="1:7" s="10" customFormat="1" ht="76.5">
      <c r="A260" s="15">
        <f>A259+1</f>
        <v>20</v>
      </c>
      <c r="B260" s="11" t="s">
        <v>393</v>
      </c>
      <c r="C260" s="12" t="s">
        <v>245</v>
      </c>
      <c r="D260" s="13">
        <v>11</v>
      </c>
      <c r="E260" s="14"/>
      <c r="F260" s="37">
        <f>ROUND(D260*E260,2)</f>
        <v>0</v>
      </c>
      <c r="G260" s="73"/>
    </row>
    <row r="261" spans="1:7" s="10" customFormat="1" ht="12.75">
      <c r="A261" s="15"/>
      <c r="B261" s="11" t="s">
        <v>394</v>
      </c>
      <c r="C261" s="12"/>
      <c r="D261" s="13"/>
      <c r="E261" s="14"/>
      <c r="F261" s="37"/>
      <c r="G261" s="73"/>
    </row>
    <row r="262" spans="1:7" s="10" customFormat="1" ht="12.75">
      <c r="A262" s="15"/>
      <c r="B262" s="11" t="s">
        <v>395</v>
      </c>
      <c r="C262" s="12"/>
      <c r="D262" s="13"/>
      <c r="E262" s="14"/>
      <c r="F262" s="37"/>
      <c r="G262" s="73"/>
    </row>
    <row r="263" spans="1:7" s="10" customFormat="1" ht="38.25">
      <c r="A263" s="15">
        <f>A260+1</f>
        <v>21</v>
      </c>
      <c r="B263" s="11" t="s">
        <v>389</v>
      </c>
      <c r="C263" s="12" t="s">
        <v>245</v>
      </c>
      <c r="D263" s="13">
        <v>11</v>
      </c>
      <c r="E263" s="14"/>
      <c r="F263" s="37">
        <f>ROUND(D263*E263,2)</f>
        <v>0</v>
      </c>
      <c r="G263" s="73"/>
    </row>
    <row r="264" spans="1:7" s="10" customFormat="1" ht="76.5">
      <c r="A264" s="15">
        <f>A263+1</f>
        <v>22</v>
      </c>
      <c r="B264" s="11" t="s">
        <v>396</v>
      </c>
      <c r="C264" s="12" t="s">
        <v>245</v>
      </c>
      <c r="D264" s="13">
        <v>11</v>
      </c>
      <c r="E264" s="14"/>
      <c r="F264" s="37">
        <f>ROUND(D264*E264,2)</f>
        <v>0</v>
      </c>
      <c r="G264" s="73"/>
    </row>
    <row r="265" spans="1:7" s="10" customFormat="1" ht="38.25">
      <c r="A265" s="15">
        <f>A264+1</f>
        <v>23</v>
      </c>
      <c r="B265" s="11" t="s">
        <v>391</v>
      </c>
      <c r="C265" s="12" t="s">
        <v>245</v>
      </c>
      <c r="D265" s="13">
        <v>11</v>
      </c>
      <c r="E265" s="14"/>
      <c r="F265" s="37">
        <f>ROUND(D265*E265,2)</f>
        <v>0</v>
      </c>
      <c r="G265" s="73"/>
    </row>
    <row r="266" spans="1:7" s="10" customFormat="1" ht="76.5">
      <c r="A266" s="15">
        <f>A265+1</f>
        <v>24</v>
      </c>
      <c r="B266" s="11" t="s">
        <v>397</v>
      </c>
      <c r="C266" s="12" t="s">
        <v>245</v>
      </c>
      <c r="D266" s="13">
        <v>11</v>
      </c>
      <c r="E266" s="14"/>
      <c r="F266" s="37">
        <f>ROUND(D266*E266,2)</f>
        <v>0</v>
      </c>
      <c r="G266" s="73"/>
    </row>
    <row r="267" spans="1:7" s="10" customFormat="1" ht="76.5">
      <c r="A267" s="15">
        <f>A266+1</f>
        <v>25</v>
      </c>
      <c r="B267" s="11" t="s">
        <v>398</v>
      </c>
      <c r="C267" s="12" t="s">
        <v>245</v>
      </c>
      <c r="D267" s="13">
        <v>11</v>
      </c>
      <c r="E267" s="14"/>
      <c r="F267" s="37">
        <f>ROUND(D267*E267,2)</f>
        <v>0</v>
      </c>
      <c r="G267" s="73"/>
    </row>
    <row r="268" spans="1:7" s="10" customFormat="1" ht="12.75">
      <c r="A268" s="15"/>
      <c r="B268" s="11" t="s">
        <v>399</v>
      </c>
      <c r="C268" s="12"/>
      <c r="D268" s="13"/>
      <c r="E268" s="14"/>
      <c r="F268" s="37"/>
      <c r="G268" s="73"/>
    </row>
    <row r="269" spans="1:7" s="10" customFormat="1" ht="12.75">
      <c r="A269" s="15"/>
      <c r="B269" s="11" t="s">
        <v>400</v>
      </c>
      <c r="C269" s="12"/>
      <c r="D269" s="13"/>
      <c r="E269" s="14"/>
      <c r="F269" s="37"/>
      <c r="G269" s="73"/>
    </row>
    <row r="270" spans="1:7" s="10" customFormat="1" ht="38.25">
      <c r="A270" s="15">
        <f>A267+1</f>
        <v>26</v>
      </c>
      <c r="B270" s="11" t="s">
        <v>390</v>
      </c>
      <c r="C270" s="12" t="s">
        <v>245</v>
      </c>
      <c r="D270" s="13">
        <v>11</v>
      </c>
      <c r="E270" s="14"/>
      <c r="F270" s="37">
        <f>ROUND(D270*E270,2)</f>
        <v>0</v>
      </c>
      <c r="G270" s="73"/>
    </row>
    <row r="271" spans="1:7" s="10" customFormat="1" ht="38.25">
      <c r="A271" s="15">
        <f>A270+1</f>
        <v>27</v>
      </c>
      <c r="B271" s="11" t="s">
        <v>391</v>
      </c>
      <c r="C271" s="12" t="s">
        <v>245</v>
      </c>
      <c r="D271" s="13">
        <v>11</v>
      </c>
      <c r="E271" s="14"/>
      <c r="F271" s="37">
        <f>ROUND(D271*E271,2)</f>
        <v>0</v>
      </c>
      <c r="G271" s="73"/>
    </row>
    <row r="272" spans="1:7" s="10" customFormat="1" ht="12.75">
      <c r="A272" s="15"/>
      <c r="B272" s="11" t="s">
        <v>401</v>
      </c>
      <c r="C272" s="12"/>
      <c r="D272" s="13"/>
      <c r="E272" s="14"/>
      <c r="F272" s="37"/>
      <c r="G272" s="73"/>
    </row>
    <row r="273" spans="1:7" s="10" customFormat="1" ht="38.25">
      <c r="A273" s="15">
        <f>A271+1</f>
        <v>28</v>
      </c>
      <c r="B273" s="11" t="s">
        <v>402</v>
      </c>
      <c r="C273" s="12" t="s">
        <v>245</v>
      </c>
      <c r="D273" s="13">
        <v>6</v>
      </c>
      <c r="E273" s="14"/>
      <c r="F273" s="37">
        <f>ROUND(D273*E273,2)</f>
        <v>0</v>
      </c>
      <c r="G273" s="73"/>
    </row>
    <row r="274" spans="1:7" s="10" customFormat="1" ht="38.25">
      <c r="A274" s="15">
        <f>A273+1</f>
        <v>29</v>
      </c>
      <c r="B274" s="11" t="s">
        <v>403</v>
      </c>
      <c r="C274" s="12" t="s">
        <v>245</v>
      </c>
      <c r="D274" s="13">
        <v>6</v>
      </c>
      <c r="E274" s="14"/>
      <c r="F274" s="37">
        <f>ROUND(D274*E274,2)</f>
        <v>0</v>
      </c>
      <c r="G274" s="73"/>
    </row>
    <row r="275" spans="1:7" s="10" customFormat="1" ht="12.75">
      <c r="A275" s="15"/>
      <c r="B275" s="11" t="s">
        <v>404</v>
      </c>
      <c r="C275" s="12"/>
      <c r="D275" s="13"/>
      <c r="E275" s="14"/>
      <c r="F275" s="37"/>
      <c r="G275" s="73"/>
    </row>
    <row r="276" spans="1:7" s="10" customFormat="1" ht="63.75">
      <c r="A276" s="15">
        <f>A274+1</f>
        <v>30</v>
      </c>
      <c r="B276" s="11" t="s">
        <v>405</v>
      </c>
      <c r="C276" s="12" t="s">
        <v>223</v>
      </c>
      <c r="D276" s="13">
        <v>38</v>
      </c>
      <c r="E276" s="14"/>
      <c r="F276" s="37">
        <f t="shared" ref="F276:F282" si="15">ROUND(D276*E276,2)</f>
        <v>0</v>
      </c>
      <c r="G276" s="73"/>
    </row>
    <row r="277" spans="1:7" s="10" customFormat="1" ht="63.75">
      <c r="A277" s="15">
        <f t="shared" ref="A277:A282" si="16">A276+1</f>
        <v>31</v>
      </c>
      <c r="B277" s="11" t="s">
        <v>406</v>
      </c>
      <c r="C277" s="12" t="s">
        <v>223</v>
      </c>
      <c r="D277" s="13">
        <v>38</v>
      </c>
      <c r="E277" s="14"/>
      <c r="F277" s="37">
        <f t="shared" si="15"/>
        <v>0</v>
      </c>
      <c r="G277" s="73"/>
    </row>
    <row r="278" spans="1:7" s="10" customFormat="1" ht="63.75">
      <c r="A278" s="15">
        <f t="shared" si="16"/>
        <v>32</v>
      </c>
      <c r="B278" s="11" t="s">
        <v>407</v>
      </c>
      <c r="C278" s="12" t="s">
        <v>245</v>
      </c>
      <c r="D278" s="13">
        <v>8</v>
      </c>
      <c r="E278" s="14"/>
      <c r="F278" s="37">
        <f t="shared" si="15"/>
        <v>0</v>
      </c>
      <c r="G278" s="73"/>
    </row>
    <row r="279" spans="1:7" s="10" customFormat="1" ht="89.25">
      <c r="A279" s="15">
        <f t="shared" si="16"/>
        <v>33</v>
      </c>
      <c r="B279" s="11" t="s">
        <v>408</v>
      </c>
      <c r="C279" s="12" t="s">
        <v>223</v>
      </c>
      <c r="D279" s="13">
        <v>56</v>
      </c>
      <c r="E279" s="14"/>
      <c r="F279" s="37">
        <f t="shared" si="15"/>
        <v>0</v>
      </c>
      <c r="G279" s="73"/>
    </row>
    <row r="280" spans="1:7" s="10" customFormat="1" ht="76.5">
      <c r="A280" s="15">
        <f t="shared" si="16"/>
        <v>34</v>
      </c>
      <c r="B280" s="11" t="s">
        <v>409</v>
      </c>
      <c r="C280" s="12" t="s">
        <v>245</v>
      </c>
      <c r="D280" s="13">
        <v>2</v>
      </c>
      <c r="E280" s="14"/>
      <c r="F280" s="37">
        <f t="shared" si="15"/>
        <v>0</v>
      </c>
      <c r="G280" s="73"/>
    </row>
    <row r="281" spans="1:7" s="10" customFormat="1" ht="51">
      <c r="A281" s="15">
        <f t="shared" si="16"/>
        <v>35</v>
      </c>
      <c r="B281" s="11" t="s">
        <v>410</v>
      </c>
      <c r="C281" s="12" t="s">
        <v>245</v>
      </c>
      <c r="D281" s="13">
        <v>1</v>
      </c>
      <c r="E281" s="14"/>
      <c r="F281" s="37">
        <f t="shared" si="15"/>
        <v>0</v>
      </c>
      <c r="G281" s="73"/>
    </row>
    <row r="282" spans="1:7" s="10" customFormat="1" ht="76.5">
      <c r="A282" s="15">
        <f t="shared" si="16"/>
        <v>36</v>
      </c>
      <c r="B282" s="11" t="s">
        <v>411</v>
      </c>
      <c r="C282" s="12" t="s">
        <v>412</v>
      </c>
      <c r="D282" s="13">
        <v>8</v>
      </c>
      <c r="E282" s="14"/>
      <c r="F282" s="37">
        <f t="shared" si="15"/>
        <v>0</v>
      </c>
      <c r="G282" s="73"/>
    </row>
    <row r="283" spans="1:7" s="10" customFormat="1" ht="12.75">
      <c r="A283" s="15"/>
      <c r="B283" s="11" t="s">
        <v>413</v>
      </c>
      <c r="C283" s="12"/>
      <c r="D283" s="13"/>
      <c r="E283" s="14"/>
      <c r="F283" s="37"/>
      <c r="G283" s="73"/>
    </row>
    <row r="284" spans="1:7" s="10" customFormat="1" ht="76.5">
      <c r="A284" s="15">
        <f>A282+1</f>
        <v>37</v>
      </c>
      <c r="B284" s="11" t="s">
        <v>414</v>
      </c>
      <c r="C284" s="12" t="s">
        <v>245</v>
      </c>
      <c r="D284" s="13">
        <v>1</v>
      </c>
      <c r="E284" s="14"/>
      <c r="F284" s="37">
        <f>ROUND(D284*E284,2)</f>
        <v>0</v>
      </c>
      <c r="G284" s="73"/>
    </row>
    <row r="285" spans="1:7" s="10" customFormat="1" ht="76.5">
      <c r="A285" s="15">
        <f>A284+1</f>
        <v>38</v>
      </c>
      <c r="B285" s="11" t="s">
        <v>415</v>
      </c>
      <c r="C285" s="12" t="s">
        <v>245</v>
      </c>
      <c r="D285" s="13">
        <v>1</v>
      </c>
      <c r="E285" s="14"/>
      <c r="F285" s="37">
        <f>ROUND(D285*E285,2)</f>
        <v>0</v>
      </c>
      <c r="G285" s="73"/>
    </row>
    <row r="286" spans="1:7" s="10" customFormat="1" ht="38.25">
      <c r="A286" s="15">
        <f>A285+1</f>
        <v>39</v>
      </c>
      <c r="B286" s="11" t="s">
        <v>416</v>
      </c>
      <c r="C286" s="12" t="s">
        <v>245</v>
      </c>
      <c r="D286" s="13">
        <v>2</v>
      </c>
      <c r="E286" s="14"/>
      <c r="F286" s="37">
        <f>ROUND(D286*E286,2)</f>
        <v>0</v>
      </c>
      <c r="G286" s="73"/>
    </row>
    <row r="287" spans="1:7" s="10" customFormat="1" ht="76.5">
      <c r="A287" s="15">
        <f>A286+1</f>
        <v>40</v>
      </c>
      <c r="B287" s="11" t="s">
        <v>417</v>
      </c>
      <c r="C287" s="12" t="s">
        <v>245</v>
      </c>
      <c r="D287" s="13">
        <v>15</v>
      </c>
      <c r="E287" s="14"/>
      <c r="F287" s="37">
        <f>ROUND(D287*E287,2)</f>
        <v>0</v>
      </c>
      <c r="G287" s="73"/>
    </row>
    <row r="288" spans="1:7" s="10" customFormat="1">
      <c r="A288" s="60" t="s">
        <v>418</v>
      </c>
      <c r="B288" s="61"/>
      <c r="C288" s="61"/>
      <c r="D288" s="61"/>
      <c r="E288" s="62"/>
      <c r="F288" s="38">
        <f>SUM(F231:F287)</f>
        <v>0</v>
      </c>
      <c r="G288" s="73"/>
    </row>
    <row r="289" spans="1:7" s="10" customFormat="1" ht="12.75">
      <c r="A289" s="15"/>
      <c r="B289" s="11"/>
      <c r="C289" s="15"/>
      <c r="D289" s="16"/>
      <c r="E289" s="17"/>
      <c r="F289" s="39"/>
      <c r="G289" s="73"/>
    </row>
    <row r="290" spans="1:7" s="26" customFormat="1" ht="25.5">
      <c r="A290" s="9" t="s">
        <v>40</v>
      </c>
      <c r="B290" s="24" t="s">
        <v>41</v>
      </c>
      <c r="C290" s="24" t="s">
        <v>170</v>
      </c>
      <c r="D290" s="25" t="s">
        <v>184</v>
      </c>
      <c r="E290" s="34" t="s">
        <v>172</v>
      </c>
      <c r="F290" s="40" t="s">
        <v>173</v>
      </c>
      <c r="G290" s="72"/>
    </row>
    <row r="291" spans="1:7" s="10" customFormat="1" ht="12.75">
      <c r="A291" s="15"/>
      <c r="B291" s="11" t="s">
        <v>419</v>
      </c>
      <c r="C291" s="15"/>
      <c r="D291" s="16"/>
      <c r="E291" s="17"/>
      <c r="F291" s="39"/>
      <c r="G291" s="73"/>
    </row>
    <row r="292" spans="1:7" s="10" customFormat="1" ht="76.5">
      <c r="A292" s="15">
        <f>1</f>
        <v>1</v>
      </c>
      <c r="B292" s="11" t="s">
        <v>420</v>
      </c>
      <c r="C292" s="12" t="s">
        <v>245</v>
      </c>
      <c r="D292" s="59">
        <v>16.875</v>
      </c>
      <c r="E292" s="14"/>
      <c r="F292" s="37">
        <f t="shared" ref="F292:F313" si="17">ROUND(D292*E292,2)</f>
        <v>0</v>
      </c>
      <c r="G292" s="73"/>
    </row>
    <row r="293" spans="1:7" s="10" customFormat="1" ht="76.5">
      <c r="A293" s="15">
        <f t="shared" ref="A293:A313" si="18">A292+1</f>
        <v>2</v>
      </c>
      <c r="B293" s="11" t="s">
        <v>421</v>
      </c>
      <c r="C293" s="12" t="s">
        <v>245</v>
      </c>
      <c r="D293" s="59">
        <v>16.875</v>
      </c>
      <c r="E293" s="14"/>
      <c r="F293" s="37">
        <f t="shared" si="17"/>
        <v>0</v>
      </c>
      <c r="G293" s="73"/>
    </row>
    <row r="294" spans="1:7" s="10" customFormat="1" ht="63.75">
      <c r="A294" s="15">
        <f t="shared" si="18"/>
        <v>3</v>
      </c>
      <c r="B294" s="11" t="s">
        <v>422</v>
      </c>
      <c r="C294" s="12" t="s">
        <v>245</v>
      </c>
      <c r="D294" s="59">
        <v>4</v>
      </c>
      <c r="E294" s="14"/>
      <c r="F294" s="37">
        <f t="shared" si="17"/>
        <v>0</v>
      </c>
      <c r="G294" s="73"/>
    </row>
    <row r="295" spans="1:7" s="10" customFormat="1" ht="38.25">
      <c r="A295" s="15">
        <f t="shared" si="18"/>
        <v>4</v>
      </c>
      <c r="B295" s="11" t="s">
        <v>423</v>
      </c>
      <c r="C295" s="12" t="s">
        <v>245</v>
      </c>
      <c r="D295" s="59">
        <v>10.125</v>
      </c>
      <c r="E295" s="14"/>
      <c r="F295" s="37">
        <f t="shared" si="17"/>
        <v>0</v>
      </c>
      <c r="G295" s="73"/>
    </row>
    <row r="296" spans="1:7" s="10" customFormat="1" ht="38.25">
      <c r="A296" s="15">
        <f t="shared" si="18"/>
        <v>5</v>
      </c>
      <c r="B296" s="11" t="s">
        <v>424</v>
      </c>
      <c r="C296" s="12" t="s">
        <v>245</v>
      </c>
      <c r="D296" s="59">
        <v>10.125</v>
      </c>
      <c r="E296" s="14"/>
      <c r="F296" s="37">
        <f t="shared" si="17"/>
        <v>0</v>
      </c>
      <c r="G296" s="73"/>
    </row>
    <row r="297" spans="1:7" s="10" customFormat="1" ht="89.25">
      <c r="A297" s="15">
        <f t="shared" si="18"/>
        <v>6</v>
      </c>
      <c r="B297" s="11" t="s">
        <v>425</v>
      </c>
      <c r="C297" s="12" t="s">
        <v>245</v>
      </c>
      <c r="D297" s="59">
        <v>16.875</v>
      </c>
      <c r="E297" s="14"/>
      <c r="F297" s="37">
        <f t="shared" si="17"/>
        <v>0</v>
      </c>
      <c r="G297" s="73"/>
    </row>
    <row r="298" spans="1:7" s="10" customFormat="1" ht="51">
      <c r="A298" s="15">
        <f t="shared" si="18"/>
        <v>7</v>
      </c>
      <c r="B298" s="11" t="s">
        <v>426</v>
      </c>
      <c r="C298" s="12" t="s">
        <v>245</v>
      </c>
      <c r="D298" s="59">
        <v>16.875</v>
      </c>
      <c r="E298" s="14"/>
      <c r="F298" s="37">
        <f t="shared" si="17"/>
        <v>0</v>
      </c>
      <c r="G298" s="73"/>
    </row>
    <row r="299" spans="1:7" s="10" customFormat="1" ht="51">
      <c r="A299" s="15">
        <f t="shared" si="18"/>
        <v>8</v>
      </c>
      <c r="B299" s="11" t="s">
        <v>427</v>
      </c>
      <c r="C299" s="12" t="s">
        <v>245</v>
      </c>
      <c r="D299" s="59">
        <v>16.875</v>
      </c>
      <c r="E299" s="14"/>
      <c r="F299" s="37">
        <f t="shared" si="17"/>
        <v>0</v>
      </c>
      <c r="G299" s="73"/>
    </row>
    <row r="300" spans="1:7" s="10" customFormat="1" ht="63.75">
      <c r="A300" s="15">
        <f t="shared" si="18"/>
        <v>9</v>
      </c>
      <c r="B300" s="11" t="s">
        <v>428</v>
      </c>
      <c r="C300" s="12" t="s">
        <v>245</v>
      </c>
      <c r="D300" s="59">
        <v>4</v>
      </c>
      <c r="E300" s="14"/>
      <c r="F300" s="37">
        <f t="shared" si="17"/>
        <v>0</v>
      </c>
      <c r="G300" s="73"/>
    </row>
    <row r="301" spans="1:7" s="10" customFormat="1" ht="63.75">
      <c r="A301" s="15">
        <f t="shared" si="18"/>
        <v>10</v>
      </c>
      <c r="B301" s="11" t="s">
        <v>429</v>
      </c>
      <c r="C301" s="12" t="s">
        <v>245</v>
      </c>
      <c r="D301" s="59">
        <v>1.125</v>
      </c>
      <c r="E301" s="14"/>
      <c r="F301" s="37">
        <f t="shared" si="17"/>
        <v>0</v>
      </c>
      <c r="G301" s="73"/>
    </row>
    <row r="302" spans="1:7" s="10" customFormat="1" ht="63.75">
      <c r="A302" s="15">
        <f t="shared" si="18"/>
        <v>11</v>
      </c>
      <c r="B302" s="11" t="s">
        <v>430</v>
      </c>
      <c r="C302" s="12" t="s">
        <v>245</v>
      </c>
      <c r="D302" s="59">
        <v>16.875</v>
      </c>
      <c r="E302" s="14"/>
      <c r="F302" s="37">
        <f t="shared" si="17"/>
        <v>0</v>
      </c>
      <c r="G302" s="73"/>
    </row>
    <row r="303" spans="1:7" s="10" customFormat="1" ht="38.25">
      <c r="A303" s="15">
        <f t="shared" si="18"/>
        <v>12</v>
      </c>
      <c r="B303" s="11" t="s">
        <v>431</v>
      </c>
      <c r="C303" s="12" t="s">
        <v>432</v>
      </c>
      <c r="D303" s="59">
        <v>2.25</v>
      </c>
      <c r="E303" s="14"/>
      <c r="F303" s="37">
        <f t="shared" si="17"/>
        <v>0</v>
      </c>
      <c r="G303" s="73"/>
    </row>
    <row r="304" spans="1:7" s="10" customFormat="1" ht="76.5">
      <c r="A304" s="15">
        <f t="shared" si="18"/>
        <v>13</v>
      </c>
      <c r="B304" s="11" t="s">
        <v>433</v>
      </c>
      <c r="C304" s="12" t="s">
        <v>245</v>
      </c>
      <c r="D304" s="59">
        <v>10.125</v>
      </c>
      <c r="E304" s="14"/>
      <c r="F304" s="37">
        <f t="shared" si="17"/>
        <v>0</v>
      </c>
      <c r="G304" s="73"/>
    </row>
    <row r="305" spans="1:7" s="10" customFormat="1" ht="51">
      <c r="A305" s="15">
        <f t="shared" si="18"/>
        <v>14</v>
      </c>
      <c r="B305" s="11" t="s">
        <v>434</v>
      </c>
      <c r="C305" s="12" t="s">
        <v>245</v>
      </c>
      <c r="D305" s="59">
        <v>16.875</v>
      </c>
      <c r="E305" s="14"/>
      <c r="F305" s="37">
        <f t="shared" si="17"/>
        <v>0</v>
      </c>
      <c r="G305" s="73"/>
    </row>
    <row r="306" spans="1:7" s="10" customFormat="1" ht="51">
      <c r="A306" s="15">
        <f t="shared" si="18"/>
        <v>15</v>
      </c>
      <c r="B306" s="11" t="s">
        <v>435</v>
      </c>
      <c r="C306" s="12" t="s">
        <v>245</v>
      </c>
      <c r="D306" s="59">
        <v>5.625</v>
      </c>
      <c r="E306" s="14"/>
      <c r="F306" s="37">
        <f t="shared" si="17"/>
        <v>0</v>
      </c>
      <c r="G306" s="73"/>
    </row>
    <row r="307" spans="1:7" s="10" customFormat="1" ht="51">
      <c r="A307" s="15">
        <f t="shared" si="18"/>
        <v>16</v>
      </c>
      <c r="B307" s="11" t="s">
        <v>436</v>
      </c>
      <c r="C307" s="12" t="s">
        <v>245</v>
      </c>
      <c r="D307" s="59">
        <v>1.125</v>
      </c>
      <c r="E307" s="14"/>
      <c r="F307" s="37">
        <f t="shared" si="17"/>
        <v>0</v>
      </c>
      <c r="G307" s="73"/>
    </row>
    <row r="308" spans="1:7" s="10" customFormat="1" ht="76.5">
      <c r="A308" s="15">
        <f t="shared" si="18"/>
        <v>17</v>
      </c>
      <c r="B308" s="11" t="s">
        <v>437</v>
      </c>
      <c r="C308" s="12" t="s">
        <v>432</v>
      </c>
      <c r="D308" s="59">
        <v>11.25</v>
      </c>
      <c r="E308" s="14"/>
      <c r="F308" s="37">
        <f t="shared" si="17"/>
        <v>0</v>
      </c>
      <c r="G308" s="73"/>
    </row>
    <row r="309" spans="1:7" s="10" customFormat="1" ht="63.75">
      <c r="A309" s="15">
        <f t="shared" si="18"/>
        <v>18</v>
      </c>
      <c r="B309" s="11" t="s">
        <v>438</v>
      </c>
      <c r="C309" s="12" t="s">
        <v>432</v>
      </c>
      <c r="D309" s="59">
        <v>15</v>
      </c>
      <c r="E309" s="14"/>
      <c r="F309" s="37">
        <f t="shared" si="17"/>
        <v>0</v>
      </c>
      <c r="G309" s="73"/>
    </row>
    <row r="310" spans="1:7" s="10" customFormat="1" ht="51">
      <c r="A310" s="15">
        <f t="shared" si="18"/>
        <v>19</v>
      </c>
      <c r="B310" s="11" t="s">
        <v>439</v>
      </c>
      <c r="C310" s="12" t="s">
        <v>245</v>
      </c>
      <c r="D310" s="59">
        <v>11.25</v>
      </c>
      <c r="E310" s="14"/>
      <c r="F310" s="37">
        <f t="shared" si="17"/>
        <v>0</v>
      </c>
      <c r="G310" s="73"/>
    </row>
    <row r="311" spans="1:7" s="10" customFormat="1" ht="76.5">
      <c r="A311" s="15">
        <f t="shared" si="18"/>
        <v>20</v>
      </c>
      <c r="B311" s="11" t="s">
        <v>440</v>
      </c>
      <c r="C311" s="12" t="s">
        <v>245</v>
      </c>
      <c r="D311" s="59">
        <v>135</v>
      </c>
      <c r="E311" s="14"/>
      <c r="F311" s="37">
        <f t="shared" si="17"/>
        <v>0</v>
      </c>
      <c r="G311" s="73"/>
    </row>
    <row r="312" spans="1:7" s="10" customFormat="1" ht="76.5">
      <c r="A312" s="15">
        <f t="shared" si="18"/>
        <v>21</v>
      </c>
      <c r="B312" s="11" t="s">
        <v>441</v>
      </c>
      <c r="C312" s="12" t="s">
        <v>432</v>
      </c>
      <c r="D312" s="59">
        <v>13.5</v>
      </c>
      <c r="E312" s="14"/>
      <c r="F312" s="37">
        <f t="shared" si="17"/>
        <v>0</v>
      </c>
      <c r="G312" s="73"/>
    </row>
    <row r="313" spans="1:7" s="10" customFormat="1" ht="63.75">
      <c r="A313" s="15">
        <f t="shared" si="18"/>
        <v>22</v>
      </c>
      <c r="B313" s="11" t="s">
        <v>442</v>
      </c>
      <c r="C313" s="12" t="s">
        <v>432</v>
      </c>
      <c r="D313" s="59">
        <v>2.25</v>
      </c>
      <c r="E313" s="14"/>
      <c r="F313" s="37">
        <f t="shared" si="17"/>
        <v>0</v>
      </c>
      <c r="G313" s="73"/>
    </row>
    <row r="314" spans="1:7" s="10" customFormat="1" ht="12.75">
      <c r="A314" s="15"/>
      <c r="B314" s="11" t="s">
        <v>443</v>
      </c>
      <c r="C314" s="12"/>
      <c r="D314" s="59">
        <v>0</v>
      </c>
      <c r="E314" s="14"/>
      <c r="F314" s="37"/>
      <c r="G314" s="73"/>
    </row>
    <row r="315" spans="1:7" s="10" customFormat="1" ht="63.75">
      <c r="A315" s="15">
        <f>A313+1</f>
        <v>23</v>
      </c>
      <c r="B315" s="11" t="s">
        <v>444</v>
      </c>
      <c r="C315" s="12" t="s">
        <v>223</v>
      </c>
      <c r="D315" s="59">
        <v>187.5</v>
      </c>
      <c r="E315" s="14"/>
      <c r="F315" s="37">
        <f>ROUND(D315*E315,2)</f>
        <v>0</v>
      </c>
      <c r="G315" s="73"/>
    </row>
    <row r="316" spans="1:7" s="10" customFormat="1" ht="63.75">
      <c r="A316" s="15">
        <f>A315+1</f>
        <v>24</v>
      </c>
      <c r="B316" s="11" t="s">
        <v>445</v>
      </c>
      <c r="C316" s="12" t="s">
        <v>223</v>
      </c>
      <c r="D316" s="59">
        <v>187.5</v>
      </c>
      <c r="E316" s="14"/>
      <c r="F316" s="37">
        <f>ROUND(D316*E316,2)</f>
        <v>0</v>
      </c>
      <c r="G316" s="73"/>
    </row>
    <row r="317" spans="1:7" s="10" customFormat="1" ht="12.75">
      <c r="A317" s="15"/>
      <c r="B317" s="11" t="s">
        <v>446</v>
      </c>
      <c r="C317" s="12"/>
      <c r="D317" s="59">
        <v>0</v>
      </c>
      <c r="E317" s="14"/>
      <c r="F317" s="37"/>
      <c r="G317" s="73"/>
    </row>
    <row r="318" spans="1:7" s="10" customFormat="1" ht="38.25">
      <c r="A318" s="15">
        <f>A316+1</f>
        <v>25</v>
      </c>
      <c r="B318" s="11" t="s">
        <v>447</v>
      </c>
      <c r="C318" s="12" t="s">
        <v>223</v>
      </c>
      <c r="D318" s="59">
        <v>9.375</v>
      </c>
      <c r="E318" s="14"/>
      <c r="F318" s="37">
        <f>ROUND(D318*E318,2)</f>
        <v>0</v>
      </c>
      <c r="G318" s="73"/>
    </row>
    <row r="319" spans="1:7" s="10" customFormat="1" ht="38.25">
      <c r="A319" s="15">
        <f>A318+1</f>
        <v>26</v>
      </c>
      <c r="B319" s="11" t="s">
        <v>448</v>
      </c>
      <c r="C319" s="12" t="s">
        <v>223</v>
      </c>
      <c r="D319" s="59">
        <v>9.375</v>
      </c>
      <c r="E319" s="14"/>
      <c r="F319" s="37">
        <f>ROUND(D319*E319,2)</f>
        <v>0</v>
      </c>
      <c r="G319" s="73"/>
    </row>
    <row r="320" spans="1:7" s="10" customFormat="1" ht="38.25">
      <c r="A320" s="15">
        <f>A319+1</f>
        <v>27</v>
      </c>
      <c r="B320" s="11" t="s">
        <v>449</v>
      </c>
      <c r="C320" s="12" t="s">
        <v>223</v>
      </c>
      <c r="D320" s="59">
        <v>7.5</v>
      </c>
      <c r="E320" s="14"/>
      <c r="F320" s="37">
        <f>ROUND(D320*E320,2)</f>
        <v>0</v>
      </c>
      <c r="G320" s="73"/>
    </row>
    <row r="321" spans="1:7" s="10" customFormat="1" ht="51">
      <c r="A321" s="15">
        <f>A320+1</f>
        <v>28</v>
      </c>
      <c r="B321" s="11" t="s">
        <v>450</v>
      </c>
      <c r="C321" s="12" t="s">
        <v>245</v>
      </c>
      <c r="D321" s="59">
        <v>11.25</v>
      </c>
      <c r="E321" s="14"/>
      <c r="F321" s="37">
        <f>ROUND(D321*E321,2)</f>
        <v>0</v>
      </c>
      <c r="G321" s="73"/>
    </row>
    <row r="322" spans="1:7" s="10" customFormat="1" ht="12.75">
      <c r="A322" s="15"/>
      <c r="B322" s="11" t="s">
        <v>451</v>
      </c>
      <c r="C322" s="12"/>
      <c r="D322" s="59">
        <v>0</v>
      </c>
      <c r="E322" s="14"/>
      <c r="F322" s="37"/>
      <c r="G322" s="73"/>
    </row>
    <row r="323" spans="1:7" s="10" customFormat="1" ht="38.25">
      <c r="A323" s="15">
        <f>A321+1</f>
        <v>29</v>
      </c>
      <c r="B323" s="11" t="s">
        <v>447</v>
      </c>
      <c r="C323" s="12" t="s">
        <v>245</v>
      </c>
      <c r="D323" s="59">
        <v>7.875</v>
      </c>
      <c r="E323" s="14"/>
      <c r="F323" s="37">
        <f>ROUND(D323*E323,2)</f>
        <v>0</v>
      </c>
      <c r="G323" s="73"/>
    </row>
    <row r="324" spans="1:7" s="10" customFormat="1" ht="38.25">
      <c r="A324" s="15">
        <f>A323+1</f>
        <v>30</v>
      </c>
      <c r="B324" s="11" t="s">
        <v>448</v>
      </c>
      <c r="C324" s="12" t="s">
        <v>245</v>
      </c>
      <c r="D324" s="59">
        <v>7.875</v>
      </c>
      <c r="E324" s="14"/>
      <c r="F324" s="37">
        <f>ROUND(D324*E324,2)</f>
        <v>0</v>
      </c>
      <c r="G324" s="73"/>
    </row>
    <row r="325" spans="1:7" s="10" customFormat="1" ht="38.25">
      <c r="A325" s="15">
        <f>A324+1</f>
        <v>31</v>
      </c>
      <c r="B325" s="11" t="s">
        <v>449</v>
      </c>
      <c r="C325" s="12" t="s">
        <v>245</v>
      </c>
      <c r="D325" s="59">
        <v>5.625</v>
      </c>
      <c r="E325" s="14"/>
      <c r="F325" s="37">
        <f>ROUND(D325*E325,2)</f>
        <v>0</v>
      </c>
      <c r="G325" s="73"/>
    </row>
    <row r="326" spans="1:7" s="10" customFormat="1" ht="12.75">
      <c r="A326" s="15"/>
      <c r="B326" s="11" t="s">
        <v>452</v>
      </c>
      <c r="C326" s="12"/>
      <c r="D326" s="59">
        <v>0</v>
      </c>
      <c r="E326" s="14"/>
      <c r="F326" s="37"/>
      <c r="G326" s="73"/>
    </row>
    <row r="327" spans="1:7" s="10" customFormat="1" ht="38.25">
      <c r="A327" s="15">
        <f>A325+1</f>
        <v>32</v>
      </c>
      <c r="B327" s="11" t="s">
        <v>447</v>
      </c>
      <c r="C327" s="12" t="s">
        <v>223</v>
      </c>
      <c r="D327" s="59">
        <v>7.5</v>
      </c>
      <c r="E327" s="14"/>
      <c r="F327" s="37">
        <f t="shared" ref="F327:F342" si="19">ROUND(D327*E327,2)</f>
        <v>0</v>
      </c>
      <c r="G327" s="73"/>
    </row>
    <row r="328" spans="1:7" s="10" customFormat="1" ht="38.25">
      <c r="A328" s="15">
        <f t="shared" ref="A328:A342" si="20">A327+1</f>
        <v>33</v>
      </c>
      <c r="B328" s="11" t="s">
        <v>448</v>
      </c>
      <c r="C328" s="12" t="s">
        <v>223</v>
      </c>
      <c r="D328" s="59">
        <v>7.5</v>
      </c>
      <c r="E328" s="14"/>
      <c r="F328" s="37">
        <f t="shared" si="19"/>
        <v>0</v>
      </c>
      <c r="G328" s="73"/>
    </row>
    <row r="329" spans="1:7" s="10" customFormat="1" ht="38.25">
      <c r="A329" s="15">
        <f t="shared" si="20"/>
        <v>34</v>
      </c>
      <c r="B329" s="11" t="s">
        <v>449</v>
      </c>
      <c r="C329" s="12" t="s">
        <v>223</v>
      </c>
      <c r="D329" s="59">
        <v>5.625</v>
      </c>
      <c r="E329" s="14"/>
      <c r="F329" s="37">
        <f t="shared" si="19"/>
        <v>0</v>
      </c>
      <c r="G329" s="73"/>
    </row>
    <row r="330" spans="1:7" s="10" customFormat="1" ht="38.25">
      <c r="A330" s="15">
        <f t="shared" si="20"/>
        <v>35</v>
      </c>
      <c r="B330" s="11" t="s">
        <v>453</v>
      </c>
      <c r="C330" s="12" t="s">
        <v>223</v>
      </c>
      <c r="D330" s="59">
        <v>18.75</v>
      </c>
      <c r="E330" s="14"/>
      <c r="F330" s="37">
        <f t="shared" si="19"/>
        <v>0</v>
      </c>
      <c r="G330" s="73"/>
    </row>
    <row r="331" spans="1:7" s="10" customFormat="1" ht="38.25">
      <c r="A331" s="15">
        <f t="shared" si="20"/>
        <v>36</v>
      </c>
      <c r="B331" s="11" t="s">
        <v>454</v>
      </c>
      <c r="C331" s="12" t="s">
        <v>223</v>
      </c>
      <c r="D331" s="59">
        <v>18.75</v>
      </c>
      <c r="E331" s="14"/>
      <c r="F331" s="37">
        <f t="shared" si="19"/>
        <v>0</v>
      </c>
      <c r="G331" s="73"/>
    </row>
    <row r="332" spans="1:7" s="10" customFormat="1" ht="38.25">
      <c r="A332" s="15">
        <f t="shared" si="20"/>
        <v>37</v>
      </c>
      <c r="B332" s="11" t="s">
        <v>455</v>
      </c>
      <c r="C332" s="12" t="s">
        <v>223</v>
      </c>
      <c r="D332" s="59">
        <v>11.25</v>
      </c>
      <c r="E332" s="14"/>
      <c r="F332" s="37">
        <f t="shared" si="19"/>
        <v>0</v>
      </c>
      <c r="G332" s="73"/>
    </row>
    <row r="333" spans="1:7" s="10" customFormat="1" ht="38.25">
      <c r="A333" s="15">
        <f t="shared" si="20"/>
        <v>38</v>
      </c>
      <c r="B333" s="11" t="s">
        <v>456</v>
      </c>
      <c r="C333" s="12" t="s">
        <v>223</v>
      </c>
      <c r="D333" s="59">
        <v>11.25</v>
      </c>
      <c r="E333" s="14"/>
      <c r="F333" s="37">
        <f t="shared" si="19"/>
        <v>0</v>
      </c>
      <c r="G333" s="73"/>
    </row>
    <row r="334" spans="1:7" s="10" customFormat="1" ht="38.25">
      <c r="A334" s="15">
        <f t="shared" si="20"/>
        <v>39</v>
      </c>
      <c r="B334" s="11" t="s">
        <v>457</v>
      </c>
      <c r="C334" s="12" t="s">
        <v>223</v>
      </c>
      <c r="D334" s="59">
        <v>7.5</v>
      </c>
      <c r="E334" s="14"/>
      <c r="F334" s="37">
        <f t="shared" si="19"/>
        <v>0</v>
      </c>
      <c r="G334" s="73"/>
    </row>
    <row r="335" spans="1:7" s="10" customFormat="1" ht="38.25">
      <c r="A335" s="15">
        <f t="shared" si="20"/>
        <v>40</v>
      </c>
      <c r="B335" s="11" t="s">
        <v>458</v>
      </c>
      <c r="C335" s="12" t="s">
        <v>223</v>
      </c>
      <c r="D335" s="59">
        <v>7.5</v>
      </c>
      <c r="E335" s="14"/>
      <c r="F335" s="37">
        <f t="shared" si="19"/>
        <v>0</v>
      </c>
      <c r="G335" s="73"/>
    </row>
    <row r="336" spans="1:7" s="10" customFormat="1" ht="38.25">
      <c r="A336" s="15">
        <f t="shared" si="20"/>
        <v>41</v>
      </c>
      <c r="B336" s="11" t="s">
        <v>459</v>
      </c>
      <c r="C336" s="12" t="s">
        <v>245</v>
      </c>
      <c r="D336" s="59">
        <v>11.25</v>
      </c>
      <c r="E336" s="14"/>
      <c r="F336" s="37">
        <f t="shared" si="19"/>
        <v>0</v>
      </c>
      <c r="G336" s="73"/>
    </row>
    <row r="337" spans="1:7" s="10" customFormat="1" ht="38.25">
      <c r="A337" s="15">
        <f t="shared" si="20"/>
        <v>42</v>
      </c>
      <c r="B337" s="11" t="s">
        <v>460</v>
      </c>
      <c r="C337" s="12" t="s">
        <v>245</v>
      </c>
      <c r="D337" s="59">
        <v>11.25</v>
      </c>
      <c r="E337" s="14"/>
      <c r="F337" s="37">
        <f t="shared" si="19"/>
        <v>0</v>
      </c>
      <c r="G337" s="73"/>
    </row>
    <row r="338" spans="1:7" s="10" customFormat="1" ht="51">
      <c r="A338" s="15">
        <f t="shared" si="20"/>
        <v>43</v>
      </c>
      <c r="B338" s="11" t="s">
        <v>461</v>
      </c>
      <c r="C338" s="12" t="s">
        <v>245</v>
      </c>
      <c r="D338" s="59">
        <v>4</v>
      </c>
      <c r="E338" s="14"/>
      <c r="F338" s="37">
        <f t="shared" si="19"/>
        <v>0</v>
      </c>
      <c r="G338" s="73"/>
    </row>
    <row r="339" spans="1:7" s="10" customFormat="1" ht="38.25">
      <c r="A339" s="15">
        <f t="shared" si="20"/>
        <v>44</v>
      </c>
      <c r="B339" s="11" t="s">
        <v>462</v>
      </c>
      <c r="C339" s="12" t="s">
        <v>245</v>
      </c>
      <c r="D339" s="59">
        <v>4</v>
      </c>
      <c r="E339" s="14"/>
      <c r="F339" s="37">
        <f t="shared" si="19"/>
        <v>0</v>
      </c>
      <c r="G339" s="73"/>
    </row>
    <row r="340" spans="1:7" s="10" customFormat="1" ht="63.75">
      <c r="A340" s="15">
        <f t="shared" si="20"/>
        <v>45</v>
      </c>
      <c r="B340" s="11" t="s">
        <v>463</v>
      </c>
      <c r="C340" s="12" t="s">
        <v>245</v>
      </c>
      <c r="D340" s="59">
        <v>19.125</v>
      </c>
      <c r="E340" s="14"/>
      <c r="F340" s="37">
        <f t="shared" si="19"/>
        <v>0</v>
      </c>
      <c r="G340" s="73"/>
    </row>
    <row r="341" spans="1:7" s="10" customFormat="1" ht="63.75">
      <c r="A341" s="15">
        <f t="shared" si="20"/>
        <v>46</v>
      </c>
      <c r="B341" s="11" t="s">
        <v>464</v>
      </c>
      <c r="C341" s="12" t="s">
        <v>245</v>
      </c>
      <c r="D341" s="59">
        <v>19.125</v>
      </c>
      <c r="E341" s="14"/>
      <c r="F341" s="37">
        <f t="shared" si="19"/>
        <v>0</v>
      </c>
      <c r="G341" s="73"/>
    </row>
    <row r="342" spans="1:7" s="10" customFormat="1" ht="63.75">
      <c r="A342" s="15">
        <f t="shared" si="20"/>
        <v>47</v>
      </c>
      <c r="B342" s="11" t="s">
        <v>465</v>
      </c>
      <c r="C342" s="12" t="s">
        <v>245</v>
      </c>
      <c r="D342" s="59">
        <v>5.625</v>
      </c>
      <c r="E342" s="14"/>
      <c r="F342" s="37">
        <f t="shared" si="19"/>
        <v>0</v>
      </c>
      <c r="G342" s="73"/>
    </row>
    <row r="343" spans="1:7" s="10" customFormat="1" ht="12.75">
      <c r="A343" s="15"/>
      <c r="B343" s="11" t="s">
        <v>466</v>
      </c>
      <c r="C343" s="12"/>
      <c r="D343" s="59">
        <v>0</v>
      </c>
      <c r="E343" s="14"/>
      <c r="F343" s="37"/>
      <c r="G343" s="73"/>
    </row>
    <row r="344" spans="1:7" s="10" customFormat="1" ht="51">
      <c r="A344" s="15">
        <f>A342+1</f>
        <v>48</v>
      </c>
      <c r="B344" s="11" t="s">
        <v>467</v>
      </c>
      <c r="C344" s="12" t="s">
        <v>223</v>
      </c>
      <c r="D344" s="59">
        <v>187.5</v>
      </c>
      <c r="E344" s="14"/>
      <c r="F344" s="37">
        <f t="shared" ref="F344:F352" si="21">ROUND(D344*E344,2)</f>
        <v>0</v>
      </c>
      <c r="G344" s="73"/>
    </row>
    <row r="345" spans="1:7" s="10" customFormat="1" ht="51">
      <c r="A345" s="15">
        <f t="shared" ref="A345:A352" si="22">A344+1</f>
        <v>49</v>
      </c>
      <c r="B345" s="11" t="s">
        <v>468</v>
      </c>
      <c r="C345" s="12" t="s">
        <v>223</v>
      </c>
      <c r="D345" s="59">
        <v>187.5</v>
      </c>
      <c r="E345" s="14"/>
      <c r="F345" s="37">
        <f t="shared" si="21"/>
        <v>0</v>
      </c>
      <c r="G345" s="73"/>
    </row>
    <row r="346" spans="1:7" s="10" customFormat="1" ht="51">
      <c r="A346" s="15">
        <f t="shared" si="22"/>
        <v>50</v>
      </c>
      <c r="B346" s="11" t="s">
        <v>469</v>
      </c>
      <c r="C346" s="12" t="s">
        <v>223</v>
      </c>
      <c r="D346" s="59">
        <v>187.5</v>
      </c>
      <c r="E346" s="14"/>
      <c r="F346" s="37">
        <f t="shared" si="21"/>
        <v>0</v>
      </c>
      <c r="G346" s="73"/>
    </row>
    <row r="347" spans="1:7" s="10" customFormat="1" ht="51">
      <c r="A347" s="15">
        <f t="shared" si="22"/>
        <v>51</v>
      </c>
      <c r="B347" s="11" t="s">
        <v>470</v>
      </c>
      <c r="C347" s="12" t="s">
        <v>223</v>
      </c>
      <c r="D347" s="59">
        <v>187.5</v>
      </c>
      <c r="E347" s="14"/>
      <c r="F347" s="37">
        <f t="shared" si="21"/>
        <v>0</v>
      </c>
      <c r="G347" s="73"/>
    </row>
    <row r="348" spans="1:7" s="10" customFormat="1" ht="63.75">
      <c r="A348" s="15">
        <f t="shared" si="22"/>
        <v>52</v>
      </c>
      <c r="B348" s="11" t="s">
        <v>471</v>
      </c>
      <c r="C348" s="12" t="s">
        <v>223</v>
      </c>
      <c r="D348" s="59">
        <v>112</v>
      </c>
      <c r="E348" s="14"/>
      <c r="F348" s="37">
        <f t="shared" si="21"/>
        <v>0</v>
      </c>
      <c r="G348" s="73"/>
    </row>
    <row r="349" spans="1:7" s="10" customFormat="1" ht="63.75">
      <c r="A349" s="15">
        <f t="shared" si="22"/>
        <v>53</v>
      </c>
      <c r="B349" s="11" t="s">
        <v>472</v>
      </c>
      <c r="C349" s="12" t="s">
        <v>223</v>
      </c>
      <c r="D349" s="59">
        <v>37.5</v>
      </c>
      <c r="E349" s="14"/>
      <c r="F349" s="37">
        <f t="shared" si="21"/>
        <v>0</v>
      </c>
      <c r="G349" s="73"/>
    </row>
    <row r="350" spans="1:7" s="10" customFormat="1" ht="63.75">
      <c r="A350" s="15">
        <f t="shared" si="22"/>
        <v>54</v>
      </c>
      <c r="B350" s="11" t="s">
        <v>473</v>
      </c>
      <c r="C350" s="12" t="s">
        <v>223</v>
      </c>
      <c r="D350" s="59">
        <v>11.25</v>
      </c>
      <c r="E350" s="14"/>
      <c r="F350" s="37">
        <f t="shared" si="21"/>
        <v>0</v>
      </c>
      <c r="G350" s="73"/>
    </row>
    <row r="351" spans="1:7" s="10" customFormat="1" ht="63.75">
      <c r="A351" s="15">
        <f t="shared" si="22"/>
        <v>55</v>
      </c>
      <c r="B351" s="11" t="s">
        <v>474</v>
      </c>
      <c r="C351" s="12" t="s">
        <v>223</v>
      </c>
      <c r="D351" s="59">
        <v>11.25</v>
      </c>
      <c r="E351" s="14"/>
      <c r="F351" s="37">
        <f t="shared" si="21"/>
        <v>0</v>
      </c>
      <c r="G351" s="73"/>
    </row>
    <row r="352" spans="1:7" s="10" customFormat="1" ht="76.5">
      <c r="A352" s="15">
        <f t="shared" si="22"/>
        <v>56</v>
      </c>
      <c r="B352" s="11" t="s">
        <v>475</v>
      </c>
      <c r="C352" s="12" t="s">
        <v>223</v>
      </c>
      <c r="D352" s="59">
        <v>187.5</v>
      </c>
      <c r="E352" s="14"/>
      <c r="F352" s="37">
        <f t="shared" si="21"/>
        <v>0</v>
      </c>
      <c r="G352" s="73"/>
    </row>
    <row r="353" spans="1:7" s="10" customFormat="1" ht="12.75">
      <c r="A353" s="15"/>
      <c r="B353" s="11" t="s">
        <v>476</v>
      </c>
      <c r="C353" s="12"/>
      <c r="D353" s="59">
        <v>0</v>
      </c>
      <c r="E353" s="14"/>
      <c r="F353" s="37"/>
      <c r="G353" s="73"/>
    </row>
    <row r="354" spans="1:7" s="10" customFormat="1" ht="76.5">
      <c r="A354" s="15">
        <f>A352+1</f>
        <v>57</v>
      </c>
      <c r="B354" s="11" t="s">
        <v>477</v>
      </c>
      <c r="C354" s="12" t="s">
        <v>245</v>
      </c>
      <c r="D354" s="59">
        <v>4</v>
      </c>
      <c r="E354" s="14"/>
      <c r="F354" s="37">
        <f t="shared" ref="F354:F370" si="23">ROUND(D354*E354,2)</f>
        <v>0</v>
      </c>
      <c r="G354" s="73"/>
    </row>
    <row r="355" spans="1:7" s="10" customFormat="1" ht="51">
      <c r="A355" s="15">
        <f t="shared" ref="A355:A370" si="24">A354+1</f>
        <v>58</v>
      </c>
      <c r="B355" s="11" t="s">
        <v>478</v>
      </c>
      <c r="C355" s="12" t="s">
        <v>245</v>
      </c>
      <c r="D355" s="59">
        <v>38.25</v>
      </c>
      <c r="E355" s="14"/>
      <c r="F355" s="37">
        <f t="shared" si="23"/>
        <v>0</v>
      </c>
      <c r="G355" s="73"/>
    </row>
    <row r="356" spans="1:7" s="10" customFormat="1" ht="76.5">
      <c r="A356" s="15">
        <f t="shared" si="24"/>
        <v>59</v>
      </c>
      <c r="B356" s="11" t="s">
        <v>479</v>
      </c>
      <c r="C356" s="12" t="s">
        <v>245</v>
      </c>
      <c r="D356" s="59">
        <v>19.125</v>
      </c>
      <c r="E356" s="14"/>
      <c r="F356" s="37">
        <f t="shared" si="23"/>
        <v>0</v>
      </c>
      <c r="G356" s="73"/>
    </row>
    <row r="357" spans="1:7" s="10" customFormat="1" ht="76.5">
      <c r="A357" s="15">
        <f t="shared" si="24"/>
        <v>60</v>
      </c>
      <c r="B357" s="11" t="s">
        <v>480</v>
      </c>
      <c r="C357" s="12" t="s">
        <v>245</v>
      </c>
      <c r="D357" s="59">
        <v>19.125</v>
      </c>
      <c r="E357" s="14"/>
      <c r="F357" s="37">
        <f t="shared" si="23"/>
        <v>0</v>
      </c>
      <c r="G357" s="73"/>
    </row>
    <row r="358" spans="1:7" s="10" customFormat="1" ht="76.5">
      <c r="A358" s="15">
        <f t="shared" si="24"/>
        <v>61</v>
      </c>
      <c r="B358" s="11" t="s">
        <v>481</v>
      </c>
      <c r="C358" s="12" t="s">
        <v>245</v>
      </c>
      <c r="D358" s="59">
        <v>5.625</v>
      </c>
      <c r="E358" s="14"/>
      <c r="F358" s="37">
        <f t="shared" si="23"/>
        <v>0</v>
      </c>
      <c r="G358" s="73"/>
    </row>
    <row r="359" spans="1:7" s="10" customFormat="1" ht="102">
      <c r="A359" s="15">
        <f t="shared" si="24"/>
        <v>62</v>
      </c>
      <c r="B359" s="11" t="s">
        <v>482</v>
      </c>
      <c r="C359" s="12" t="s">
        <v>245</v>
      </c>
      <c r="D359" s="59">
        <v>120</v>
      </c>
      <c r="E359" s="14"/>
      <c r="F359" s="37">
        <f t="shared" si="23"/>
        <v>0</v>
      </c>
      <c r="G359" s="73"/>
    </row>
    <row r="360" spans="1:7" s="10" customFormat="1" ht="102">
      <c r="A360" s="15">
        <f t="shared" si="24"/>
        <v>63</v>
      </c>
      <c r="B360" s="11" t="s">
        <v>483</v>
      </c>
      <c r="C360" s="12" t="s">
        <v>245</v>
      </c>
      <c r="D360" s="59">
        <v>120</v>
      </c>
      <c r="E360" s="14"/>
      <c r="F360" s="37">
        <f t="shared" si="23"/>
        <v>0</v>
      </c>
      <c r="G360" s="73"/>
    </row>
    <row r="361" spans="1:7" s="10" customFormat="1" ht="102">
      <c r="A361" s="15">
        <f t="shared" si="24"/>
        <v>64</v>
      </c>
      <c r="B361" s="11" t="s">
        <v>484</v>
      </c>
      <c r="C361" s="12" t="s">
        <v>245</v>
      </c>
      <c r="D361" s="59">
        <v>120</v>
      </c>
      <c r="E361" s="14"/>
      <c r="F361" s="37">
        <f t="shared" si="23"/>
        <v>0</v>
      </c>
      <c r="G361" s="73"/>
    </row>
    <row r="362" spans="1:7" s="10" customFormat="1" ht="89.25">
      <c r="A362" s="15">
        <f t="shared" si="24"/>
        <v>65</v>
      </c>
      <c r="B362" s="11" t="s">
        <v>485</v>
      </c>
      <c r="C362" s="12" t="s">
        <v>245</v>
      </c>
      <c r="D362" s="59">
        <v>120</v>
      </c>
      <c r="E362" s="14"/>
      <c r="F362" s="37">
        <f t="shared" si="23"/>
        <v>0</v>
      </c>
      <c r="G362" s="73"/>
    </row>
    <row r="363" spans="1:7" s="10" customFormat="1" ht="63.75">
      <c r="A363" s="15">
        <f t="shared" si="24"/>
        <v>66</v>
      </c>
      <c r="B363" s="11" t="s">
        <v>486</v>
      </c>
      <c r="C363" s="12" t="s">
        <v>245</v>
      </c>
      <c r="D363" s="59">
        <v>120</v>
      </c>
      <c r="E363" s="14"/>
      <c r="F363" s="37">
        <f t="shared" si="23"/>
        <v>0</v>
      </c>
      <c r="G363" s="73"/>
    </row>
    <row r="364" spans="1:7" s="10" customFormat="1" ht="76.5">
      <c r="A364" s="15">
        <f t="shared" si="24"/>
        <v>67</v>
      </c>
      <c r="B364" s="11" t="s">
        <v>487</v>
      </c>
      <c r="C364" s="12" t="s">
        <v>245</v>
      </c>
      <c r="D364" s="59">
        <v>19.125</v>
      </c>
      <c r="E364" s="14"/>
      <c r="F364" s="37">
        <f t="shared" si="23"/>
        <v>0</v>
      </c>
      <c r="G364" s="73"/>
    </row>
    <row r="365" spans="1:7" s="10" customFormat="1" ht="76.5">
      <c r="A365" s="15">
        <f t="shared" si="24"/>
        <v>68</v>
      </c>
      <c r="B365" s="11" t="s">
        <v>488</v>
      </c>
      <c r="C365" s="12" t="s">
        <v>245</v>
      </c>
      <c r="D365" s="59">
        <v>2.25</v>
      </c>
      <c r="E365" s="14"/>
      <c r="F365" s="37">
        <f t="shared" si="23"/>
        <v>0</v>
      </c>
      <c r="G365" s="73"/>
    </row>
    <row r="366" spans="1:7" s="10" customFormat="1" ht="76.5">
      <c r="A366" s="15">
        <f t="shared" si="24"/>
        <v>69</v>
      </c>
      <c r="B366" s="11" t="s">
        <v>489</v>
      </c>
      <c r="C366" s="12" t="s">
        <v>245</v>
      </c>
      <c r="D366" s="59">
        <v>5.625</v>
      </c>
      <c r="E366" s="14"/>
      <c r="F366" s="37">
        <f t="shared" si="23"/>
        <v>0</v>
      </c>
      <c r="G366" s="73"/>
    </row>
    <row r="367" spans="1:7" s="10" customFormat="1" ht="76.5">
      <c r="A367" s="15">
        <f t="shared" si="24"/>
        <v>70</v>
      </c>
      <c r="B367" s="11" t="s">
        <v>490</v>
      </c>
      <c r="C367" s="12" t="s">
        <v>245</v>
      </c>
      <c r="D367" s="59">
        <v>2.25</v>
      </c>
      <c r="E367" s="14"/>
      <c r="F367" s="37">
        <f t="shared" si="23"/>
        <v>0</v>
      </c>
      <c r="G367" s="73"/>
    </row>
    <row r="368" spans="1:7" s="10" customFormat="1" ht="76.5">
      <c r="A368" s="15">
        <f t="shared" si="24"/>
        <v>71</v>
      </c>
      <c r="B368" s="11" t="s">
        <v>491</v>
      </c>
      <c r="C368" s="12" t="s">
        <v>245</v>
      </c>
      <c r="D368" s="59">
        <v>225</v>
      </c>
      <c r="E368" s="14"/>
      <c r="F368" s="37">
        <f t="shared" si="23"/>
        <v>0</v>
      </c>
      <c r="G368" s="73"/>
    </row>
    <row r="369" spans="1:7" s="10" customFormat="1" ht="38.25">
      <c r="A369" s="15">
        <f t="shared" si="24"/>
        <v>72</v>
      </c>
      <c r="B369" s="11" t="s">
        <v>492</v>
      </c>
      <c r="C369" s="12" t="s">
        <v>245</v>
      </c>
      <c r="D369" s="59">
        <v>5.625</v>
      </c>
      <c r="E369" s="14"/>
      <c r="F369" s="37">
        <f t="shared" si="23"/>
        <v>0</v>
      </c>
      <c r="G369" s="73"/>
    </row>
    <row r="370" spans="1:7" s="10" customFormat="1" ht="38.25">
      <c r="A370" s="15">
        <f t="shared" si="24"/>
        <v>73</v>
      </c>
      <c r="B370" s="11" t="s">
        <v>493</v>
      </c>
      <c r="C370" s="12" t="s">
        <v>245</v>
      </c>
      <c r="D370" s="59">
        <v>4</v>
      </c>
      <c r="E370" s="14"/>
      <c r="F370" s="37">
        <f t="shared" si="23"/>
        <v>0</v>
      </c>
      <c r="G370" s="73"/>
    </row>
    <row r="371" spans="1:7" s="10" customFormat="1" ht="25.5">
      <c r="A371" s="15"/>
      <c r="B371" s="11" t="s">
        <v>494</v>
      </c>
      <c r="C371" s="12"/>
      <c r="D371" s="59">
        <v>0</v>
      </c>
      <c r="E371" s="14"/>
      <c r="F371" s="37"/>
      <c r="G371" s="73"/>
    </row>
    <row r="372" spans="1:7" s="10" customFormat="1" ht="63.75">
      <c r="A372" s="15">
        <f>A370+1</f>
        <v>74</v>
      </c>
      <c r="B372" s="11" t="s">
        <v>495</v>
      </c>
      <c r="C372" s="12" t="s">
        <v>245</v>
      </c>
      <c r="D372" s="59">
        <v>56.25</v>
      </c>
      <c r="E372" s="14"/>
      <c r="F372" s="37">
        <f t="shared" ref="F372:F378" si="25">ROUND(D372*E372,2)</f>
        <v>0</v>
      </c>
      <c r="G372" s="73"/>
    </row>
    <row r="373" spans="1:7" s="10" customFormat="1" ht="102">
      <c r="A373" s="15">
        <f t="shared" ref="A373:A378" si="26">A372+1</f>
        <v>75</v>
      </c>
      <c r="B373" s="11" t="s">
        <v>496</v>
      </c>
      <c r="C373" s="12" t="s">
        <v>245</v>
      </c>
      <c r="D373" s="59">
        <v>135</v>
      </c>
      <c r="E373" s="14"/>
      <c r="F373" s="37">
        <f t="shared" si="25"/>
        <v>0</v>
      </c>
      <c r="G373" s="73"/>
    </row>
    <row r="374" spans="1:7" s="10" customFormat="1" ht="76.5">
      <c r="A374" s="15">
        <f t="shared" si="26"/>
        <v>76</v>
      </c>
      <c r="B374" s="11" t="s">
        <v>497</v>
      </c>
      <c r="C374" s="12" t="s">
        <v>245</v>
      </c>
      <c r="D374" s="59">
        <v>135</v>
      </c>
      <c r="E374" s="14"/>
      <c r="F374" s="37">
        <f t="shared" si="25"/>
        <v>0</v>
      </c>
      <c r="G374" s="73"/>
    </row>
    <row r="375" spans="1:7" s="10" customFormat="1" ht="76.5">
      <c r="A375" s="15">
        <f t="shared" si="26"/>
        <v>77</v>
      </c>
      <c r="B375" s="11" t="s">
        <v>498</v>
      </c>
      <c r="C375" s="12" t="s">
        <v>245</v>
      </c>
      <c r="D375" s="59">
        <v>135</v>
      </c>
      <c r="E375" s="14"/>
      <c r="F375" s="37">
        <f t="shared" si="25"/>
        <v>0</v>
      </c>
      <c r="G375" s="73"/>
    </row>
    <row r="376" spans="1:7" s="10" customFormat="1" ht="63.75">
      <c r="A376" s="15">
        <f t="shared" si="26"/>
        <v>78</v>
      </c>
      <c r="B376" s="11" t="s">
        <v>499</v>
      </c>
      <c r="C376" s="12" t="s">
        <v>245</v>
      </c>
      <c r="D376" s="59">
        <v>135</v>
      </c>
      <c r="E376" s="14"/>
      <c r="F376" s="37">
        <f t="shared" si="25"/>
        <v>0</v>
      </c>
      <c r="G376" s="73"/>
    </row>
    <row r="377" spans="1:7" s="10" customFormat="1" ht="102">
      <c r="A377" s="15">
        <f t="shared" si="26"/>
        <v>79</v>
      </c>
      <c r="B377" s="11" t="s">
        <v>500</v>
      </c>
      <c r="C377" s="12" t="s">
        <v>245</v>
      </c>
      <c r="D377" s="59">
        <v>135</v>
      </c>
      <c r="E377" s="14"/>
      <c r="F377" s="37">
        <f t="shared" si="25"/>
        <v>0</v>
      </c>
      <c r="G377" s="73"/>
    </row>
    <row r="378" spans="1:7" s="10" customFormat="1" ht="102">
      <c r="A378" s="15">
        <f t="shared" si="26"/>
        <v>80</v>
      </c>
      <c r="B378" s="11" t="s">
        <v>501</v>
      </c>
      <c r="C378" s="12" t="s">
        <v>245</v>
      </c>
      <c r="D378" s="59">
        <v>135</v>
      </c>
      <c r="E378" s="14"/>
      <c r="F378" s="37">
        <f t="shared" si="25"/>
        <v>0</v>
      </c>
      <c r="G378" s="73"/>
    </row>
    <row r="379" spans="1:7" s="10" customFormat="1" ht="12.75">
      <c r="A379" s="15"/>
      <c r="B379" s="11" t="s">
        <v>502</v>
      </c>
      <c r="C379" s="12"/>
      <c r="D379" s="59">
        <v>0</v>
      </c>
      <c r="E379" s="14"/>
      <c r="F379" s="37"/>
      <c r="G379" s="73"/>
    </row>
    <row r="380" spans="1:7" s="10" customFormat="1" ht="38.25">
      <c r="A380" s="15">
        <f>A378+1</f>
        <v>81</v>
      </c>
      <c r="B380" s="11" t="s">
        <v>503</v>
      </c>
      <c r="C380" s="12" t="s">
        <v>245</v>
      </c>
      <c r="D380" s="59">
        <v>11.25</v>
      </c>
      <c r="E380" s="14"/>
      <c r="F380" s="37">
        <f t="shared" ref="F380:F393" si="27">ROUND(D380*E380,2)</f>
        <v>0</v>
      </c>
      <c r="G380" s="73"/>
    </row>
    <row r="381" spans="1:7" s="10" customFormat="1" ht="38.25">
      <c r="A381" s="15">
        <f t="shared" ref="A381:A393" si="28">A380+1</f>
        <v>82</v>
      </c>
      <c r="B381" s="11" t="s">
        <v>503</v>
      </c>
      <c r="C381" s="12" t="s">
        <v>245</v>
      </c>
      <c r="D381" s="59">
        <v>11.25</v>
      </c>
      <c r="E381" s="14"/>
      <c r="F381" s="37">
        <f t="shared" si="27"/>
        <v>0</v>
      </c>
      <c r="G381" s="73"/>
    </row>
    <row r="382" spans="1:7" s="10" customFormat="1" ht="38.25">
      <c r="A382" s="15">
        <f t="shared" si="28"/>
        <v>83</v>
      </c>
      <c r="B382" s="11" t="s">
        <v>503</v>
      </c>
      <c r="C382" s="12" t="s">
        <v>245</v>
      </c>
      <c r="D382" s="59">
        <v>11.25</v>
      </c>
      <c r="E382" s="14"/>
      <c r="F382" s="37">
        <f t="shared" si="27"/>
        <v>0</v>
      </c>
      <c r="G382" s="73"/>
    </row>
    <row r="383" spans="1:7" s="10" customFormat="1" ht="38.25">
      <c r="A383" s="15">
        <f t="shared" si="28"/>
        <v>84</v>
      </c>
      <c r="B383" s="11" t="s">
        <v>504</v>
      </c>
      <c r="C383" s="12" t="s">
        <v>245</v>
      </c>
      <c r="D383" s="59">
        <v>4</v>
      </c>
      <c r="E383" s="14"/>
      <c r="F383" s="37">
        <f t="shared" si="27"/>
        <v>0</v>
      </c>
      <c r="G383" s="73"/>
    </row>
    <row r="384" spans="1:7" s="10" customFormat="1" ht="76.5">
      <c r="A384" s="15">
        <f t="shared" si="28"/>
        <v>85</v>
      </c>
      <c r="B384" s="11" t="s">
        <v>505</v>
      </c>
      <c r="C384" s="12" t="s">
        <v>245</v>
      </c>
      <c r="D384" s="59">
        <v>7.875</v>
      </c>
      <c r="E384" s="14"/>
      <c r="F384" s="37">
        <f t="shared" si="27"/>
        <v>0</v>
      </c>
      <c r="G384" s="73"/>
    </row>
    <row r="385" spans="1:7" s="10" customFormat="1" ht="76.5">
      <c r="A385" s="15">
        <f t="shared" si="28"/>
        <v>86</v>
      </c>
      <c r="B385" s="11" t="s">
        <v>506</v>
      </c>
      <c r="C385" s="12" t="s">
        <v>245</v>
      </c>
      <c r="D385" s="59">
        <v>7.875</v>
      </c>
      <c r="E385" s="14"/>
      <c r="F385" s="37">
        <f t="shared" si="27"/>
        <v>0</v>
      </c>
      <c r="G385" s="73"/>
    </row>
    <row r="386" spans="1:7" s="10" customFormat="1" ht="63.75">
      <c r="A386" s="15">
        <f t="shared" si="28"/>
        <v>87</v>
      </c>
      <c r="B386" s="11" t="s">
        <v>507</v>
      </c>
      <c r="C386" s="12" t="s">
        <v>245</v>
      </c>
      <c r="D386" s="59">
        <v>11.25</v>
      </c>
      <c r="E386" s="14"/>
      <c r="F386" s="37">
        <f t="shared" si="27"/>
        <v>0</v>
      </c>
      <c r="G386" s="73"/>
    </row>
    <row r="387" spans="1:7" s="10" customFormat="1" ht="63.75">
      <c r="A387" s="15">
        <f t="shared" si="28"/>
        <v>88</v>
      </c>
      <c r="B387" s="11" t="s">
        <v>508</v>
      </c>
      <c r="C387" s="12" t="s">
        <v>245</v>
      </c>
      <c r="D387" s="59">
        <v>11.25</v>
      </c>
      <c r="E387" s="14"/>
      <c r="F387" s="37">
        <f t="shared" si="27"/>
        <v>0</v>
      </c>
      <c r="G387" s="73"/>
    </row>
    <row r="388" spans="1:7" s="10" customFormat="1" ht="51">
      <c r="A388" s="15">
        <f t="shared" si="28"/>
        <v>89</v>
      </c>
      <c r="B388" s="11" t="s">
        <v>509</v>
      </c>
      <c r="C388" s="12" t="s">
        <v>245</v>
      </c>
      <c r="D388" s="59">
        <v>1.125</v>
      </c>
      <c r="E388" s="14"/>
      <c r="F388" s="37">
        <f t="shared" si="27"/>
        <v>0</v>
      </c>
      <c r="G388" s="73"/>
    </row>
    <row r="389" spans="1:7" s="10" customFormat="1" ht="51">
      <c r="A389" s="15">
        <f t="shared" si="28"/>
        <v>90</v>
      </c>
      <c r="B389" s="11" t="s">
        <v>510</v>
      </c>
      <c r="C389" s="12" t="s">
        <v>245</v>
      </c>
      <c r="D389" s="59">
        <v>1.125</v>
      </c>
      <c r="E389" s="14"/>
      <c r="F389" s="37">
        <f t="shared" si="27"/>
        <v>0</v>
      </c>
      <c r="G389" s="73"/>
    </row>
    <row r="390" spans="1:7" s="10" customFormat="1" ht="38.25">
      <c r="A390" s="15">
        <f t="shared" si="28"/>
        <v>91</v>
      </c>
      <c r="B390" s="11" t="s">
        <v>511</v>
      </c>
      <c r="C390" s="12" t="s">
        <v>245</v>
      </c>
      <c r="D390" s="59">
        <v>1.125</v>
      </c>
      <c r="E390" s="14"/>
      <c r="F390" s="37">
        <f t="shared" si="27"/>
        <v>0</v>
      </c>
      <c r="G390" s="73"/>
    </row>
    <row r="391" spans="1:7" s="10" customFormat="1" ht="51">
      <c r="A391" s="15">
        <f t="shared" si="28"/>
        <v>92</v>
      </c>
      <c r="B391" s="11" t="s">
        <v>512</v>
      </c>
      <c r="C391" s="12" t="s">
        <v>245</v>
      </c>
      <c r="D391" s="59">
        <v>15</v>
      </c>
      <c r="E391" s="14"/>
      <c r="F391" s="37">
        <f t="shared" si="27"/>
        <v>0</v>
      </c>
      <c r="G391" s="73"/>
    </row>
    <row r="392" spans="1:7" s="10" customFormat="1" ht="63.75">
      <c r="A392" s="15">
        <f t="shared" si="28"/>
        <v>93</v>
      </c>
      <c r="B392" s="11" t="s">
        <v>513</v>
      </c>
      <c r="C392" s="12" t="s">
        <v>245</v>
      </c>
      <c r="D392" s="59">
        <v>22</v>
      </c>
      <c r="E392" s="14"/>
      <c r="F392" s="37">
        <f t="shared" si="27"/>
        <v>0</v>
      </c>
      <c r="G392" s="73"/>
    </row>
    <row r="393" spans="1:7" s="10" customFormat="1" ht="63.75">
      <c r="A393" s="15">
        <f t="shared" si="28"/>
        <v>94</v>
      </c>
      <c r="B393" s="11" t="s">
        <v>514</v>
      </c>
      <c r="C393" s="12" t="s">
        <v>245</v>
      </c>
      <c r="D393" s="59">
        <v>15</v>
      </c>
      <c r="E393" s="14"/>
      <c r="F393" s="37">
        <f t="shared" si="27"/>
        <v>0</v>
      </c>
      <c r="G393" s="73"/>
    </row>
    <row r="394" spans="1:7" s="10" customFormat="1">
      <c r="A394" s="60" t="s">
        <v>515</v>
      </c>
      <c r="B394" s="61"/>
      <c r="C394" s="61"/>
      <c r="D394" s="61"/>
      <c r="E394" s="62"/>
      <c r="F394" s="38">
        <f>SUM(F292:F393)</f>
        <v>0</v>
      </c>
      <c r="G394" s="73"/>
    </row>
    <row r="395" spans="1:7" s="10" customFormat="1" ht="12.75">
      <c r="A395" s="15"/>
      <c r="B395" s="11"/>
      <c r="C395" s="15"/>
      <c r="D395" s="16"/>
      <c r="E395" s="17"/>
      <c r="F395" s="39"/>
      <c r="G395" s="73"/>
    </row>
    <row r="396" spans="1:7" s="26" customFormat="1" ht="25.5">
      <c r="A396" s="9" t="s">
        <v>43</v>
      </c>
      <c r="B396" s="24" t="s">
        <v>44</v>
      </c>
      <c r="C396" s="24" t="s">
        <v>170</v>
      </c>
      <c r="D396" s="25" t="s">
        <v>184</v>
      </c>
      <c r="E396" s="34" t="s">
        <v>172</v>
      </c>
      <c r="F396" s="40" t="s">
        <v>173</v>
      </c>
      <c r="G396" s="72"/>
    </row>
    <row r="397" spans="1:7" s="10" customFormat="1" ht="12.75">
      <c r="A397" s="15"/>
      <c r="B397" s="11" t="s">
        <v>516</v>
      </c>
      <c r="C397" s="12"/>
      <c r="D397" s="13"/>
      <c r="E397" s="14"/>
      <c r="F397" s="37"/>
      <c r="G397" s="73"/>
    </row>
    <row r="398" spans="1:7" s="10" customFormat="1" ht="12.75">
      <c r="A398" s="15"/>
      <c r="B398" s="11" t="s">
        <v>517</v>
      </c>
      <c r="C398" s="12"/>
      <c r="D398" s="13"/>
      <c r="E398" s="14"/>
      <c r="F398" s="37"/>
      <c r="G398" s="73"/>
    </row>
    <row r="399" spans="1:7" s="10" customFormat="1" ht="63.75">
      <c r="A399" s="15">
        <f>1</f>
        <v>1</v>
      </c>
      <c r="B399" s="11" t="s">
        <v>518</v>
      </c>
      <c r="C399" s="12" t="s">
        <v>519</v>
      </c>
      <c r="D399" s="59">
        <v>28.125</v>
      </c>
      <c r="E399" s="14"/>
      <c r="F399" s="37">
        <f>ROUND(D399*E399,2)</f>
        <v>0</v>
      </c>
      <c r="G399" s="73"/>
    </row>
    <row r="400" spans="1:7" s="10" customFormat="1" ht="63.75">
      <c r="A400" s="15">
        <f>A399+1</f>
        <v>2</v>
      </c>
      <c r="B400" s="11" t="s">
        <v>520</v>
      </c>
      <c r="C400" s="12" t="s">
        <v>519</v>
      </c>
      <c r="D400" s="59">
        <v>28.125</v>
      </c>
      <c r="E400" s="14"/>
      <c r="F400" s="37">
        <f>ROUND(D400*E400,2)</f>
        <v>0</v>
      </c>
      <c r="G400" s="73"/>
    </row>
    <row r="401" spans="1:7" s="10" customFormat="1" ht="63.75">
      <c r="A401" s="15">
        <f>A400+1</f>
        <v>3</v>
      </c>
      <c r="B401" s="11" t="s">
        <v>521</v>
      </c>
      <c r="C401" s="12" t="s">
        <v>519</v>
      </c>
      <c r="D401" s="59">
        <v>19.125</v>
      </c>
      <c r="E401" s="14"/>
      <c r="F401" s="37">
        <f>ROUND(D401*E401,2)</f>
        <v>0</v>
      </c>
      <c r="G401" s="73"/>
    </row>
    <row r="402" spans="1:7" s="10" customFormat="1" ht="12.75">
      <c r="A402" s="15"/>
      <c r="B402" s="11" t="s">
        <v>522</v>
      </c>
      <c r="C402" s="12"/>
      <c r="D402" s="59">
        <v>0</v>
      </c>
      <c r="E402" s="14"/>
      <c r="F402" s="37"/>
      <c r="G402" s="73"/>
    </row>
    <row r="403" spans="1:7" s="10" customFormat="1" ht="51">
      <c r="A403" s="15">
        <f>A401+1</f>
        <v>4</v>
      </c>
      <c r="B403" s="11" t="s">
        <v>523</v>
      </c>
      <c r="C403" s="12" t="s">
        <v>432</v>
      </c>
      <c r="D403" s="59">
        <v>11.25</v>
      </c>
      <c r="E403" s="14"/>
      <c r="F403" s="37">
        <f>ROUND(D403*E403,2)</f>
        <v>0</v>
      </c>
      <c r="G403" s="73"/>
    </row>
    <row r="404" spans="1:7" s="10" customFormat="1" ht="12.75">
      <c r="A404" s="15">
        <f>A403+1</f>
        <v>5</v>
      </c>
      <c r="B404" s="11"/>
      <c r="C404" s="12" t="s">
        <v>432</v>
      </c>
      <c r="D404" s="59">
        <v>4</v>
      </c>
      <c r="E404" s="14"/>
      <c r="F404" s="37">
        <f>ROUND(D404*E404,2)</f>
        <v>0</v>
      </c>
      <c r="G404" s="73"/>
    </row>
    <row r="405" spans="1:7" s="10" customFormat="1" ht="76.5">
      <c r="A405" s="15">
        <f>A404+1</f>
        <v>6</v>
      </c>
      <c r="B405" s="11" t="s">
        <v>524</v>
      </c>
      <c r="C405" s="12" t="s">
        <v>245</v>
      </c>
      <c r="D405" s="59">
        <v>4</v>
      </c>
      <c r="E405" s="14"/>
      <c r="F405" s="37">
        <f>ROUND(D405*E405,2)</f>
        <v>0</v>
      </c>
      <c r="G405" s="73"/>
    </row>
    <row r="406" spans="1:7" s="10" customFormat="1" ht="12.75">
      <c r="A406" s="15"/>
      <c r="B406" s="11" t="s">
        <v>525</v>
      </c>
      <c r="C406" s="12"/>
      <c r="D406" s="59">
        <v>0</v>
      </c>
      <c r="E406" s="14"/>
      <c r="F406" s="37"/>
      <c r="G406" s="73"/>
    </row>
    <row r="407" spans="1:7" s="10" customFormat="1" ht="51">
      <c r="A407" s="15">
        <f>A405+1</f>
        <v>7</v>
      </c>
      <c r="B407" s="11" t="s">
        <v>526</v>
      </c>
      <c r="C407" s="12" t="s">
        <v>223</v>
      </c>
      <c r="D407" s="59">
        <v>11.25</v>
      </c>
      <c r="E407" s="14"/>
      <c r="F407" s="37">
        <f>ROUND(D407*E407,2)</f>
        <v>0</v>
      </c>
      <c r="G407" s="73"/>
    </row>
    <row r="408" spans="1:7" s="10" customFormat="1" ht="51">
      <c r="A408" s="15">
        <f>A407+1</f>
        <v>8</v>
      </c>
      <c r="B408" s="11" t="s">
        <v>527</v>
      </c>
      <c r="C408" s="12" t="s">
        <v>223</v>
      </c>
      <c r="D408" s="59">
        <v>11.25</v>
      </c>
      <c r="E408" s="14"/>
      <c r="F408" s="37">
        <f>ROUND(D408*E408,2)</f>
        <v>0</v>
      </c>
      <c r="G408" s="73"/>
    </row>
    <row r="409" spans="1:7" s="10" customFormat="1" ht="51">
      <c r="A409" s="15">
        <f>A408+1</f>
        <v>9</v>
      </c>
      <c r="B409" s="11" t="s">
        <v>528</v>
      </c>
      <c r="C409" s="12" t="s">
        <v>223</v>
      </c>
      <c r="D409" s="59">
        <v>11.25</v>
      </c>
      <c r="E409" s="14"/>
      <c r="F409" s="37">
        <f>ROUND(D409*E409,2)</f>
        <v>0</v>
      </c>
      <c r="G409" s="73"/>
    </row>
    <row r="410" spans="1:7" s="10" customFormat="1" ht="12.75">
      <c r="A410" s="15"/>
      <c r="B410" s="11" t="s">
        <v>529</v>
      </c>
      <c r="C410" s="12"/>
      <c r="D410" s="59">
        <v>0</v>
      </c>
      <c r="E410" s="14"/>
      <c r="F410" s="37"/>
      <c r="G410" s="73"/>
    </row>
    <row r="411" spans="1:7" s="10" customFormat="1" ht="51">
      <c r="A411" s="15">
        <f>A409+1</f>
        <v>10</v>
      </c>
      <c r="B411" s="11" t="s">
        <v>530</v>
      </c>
      <c r="C411" s="12" t="s">
        <v>223</v>
      </c>
      <c r="D411" s="59">
        <v>11.25</v>
      </c>
      <c r="E411" s="14"/>
      <c r="F411" s="37">
        <f>ROUND(D411*E411,2)</f>
        <v>0</v>
      </c>
      <c r="G411" s="73"/>
    </row>
    <row r="412" spans="1:7" s="10" customFormat="1" ht="51">
      <c r="A412" s="15">
        <f>A411+1</f>
        <v>11</v>
      </c>
      <c r="B412" s="11" t="s">
        <v>531</v>
      </c>
      <c r="C412" s="12" t="s">
        <v>223</v>
      </c>
      <c r="D412" s="59">
        <v>11.25</v>
      </c>
      <c r="E412" s="14"/>
      <c r="F412" s="37">
        <f>ROUND(D412*E412,2)</f>
        <v>0</v>
      </c>
      <c r="G412" s="73"/>
    </row>
    <row r="413" spans="1:7" s="10" customFormat="1" ht="51">
      <c r="A413" s="15">
        <f>A412+1</f>
        <v>12</v>
      </c>
      <c r="B413" s="11" t="s">
        <v>532</v>
      </c>
      <c r="C413" s="12" t="s">
        <v>223</v>
      </c>
      <c r="D413" s="59">
        <v>11.25</v>
      </c>
      <c r="E413" s="14"/>
      <c r="F413" s="37">
        <f>ROUND(D413*E413,2)</f>
        <v>0</v>
      </c>
      <c r="G413" s="73"/>
    </row>
    <row r="414" spans="1:7" s="10" customFormat="1" ht="51">
      <c r="A414" s="15">
        <f>A413+1</f>
        <v>13</v>
      </c>
      <c r="B414" s="11" t="s">
        <v>533</v>
      </c>
      <c r="C414" s="12" t="s">
        <v>223</v>
      </c>
      <c r="D414" s="59">
        <v>11.25</v>
      </c>
      <c r="E414" s="14"/>
      <c r="F414" s="37">
        <f>ROUND(D414*E414,2)</f>
        <v>0</v>
      </c>
      <c r="G414" s="73"/>
    </row>
    <row r="415" spans="1:7" s="10" customFormat="1" ht="25.5">
      <c r="A415" s="15"/>
      <c r="B415" s="11" t="s">
        <v>534</v>
      </c>
      <c r="C415" s="12"/>
      <c r="D415" s="59">
        <v>0</v>
      </c>
      <c r="E415" s="14"/>
      <c r="F415" s="37"/>
      <c r="G415" s="73"/>
    </row>
    <row r="416" spans="1:7" s="10" customFormat="1" ht="63.75">
      <c r="A416" s="15">
        <f>A414+1</f>
        <v>14</v>
      </c>
      <c r="B416" s="11" t="s">
        <v>535</v>
      </c>
      <c r="C416" s="12" t="s">
        <v>245</v>
      </c>
      <c r="D416" s="59">
        <v>4</v>
      </c>
      <c r="E416" s="14"/>
      <c r="F416" s="37">
        <f>ROUND(D416*E416,2)</f>
        <v>0</v>
      </c>
      <c r="G416" s="73"/>
    </row>
    <row r="417" spans="1:7" s="10" customFormat="1" ht="63.75">
      <c r="A417" s="15">
        <f>A416+1</f>
        <v>15</v>
      </c>
      <c r="B417" s="11" t="s">
        <v>536</v>
      </c>
      <c r="C417" s="12" t="s">
        <v>245</v>
      </c>
      <c r="D417" s="59">
        <v>7.875</v>
      </c>
      <c r="E417" s="14"/>
      <c r="F417" s="37">
        <f>ROUND(D417*E417,2)</f>
        <v>0</v>
      </c>
      <c r="G417" s="73"/>
    </row>
    <row r="418" spans="1:7" s="10" customFormat="1" ht="63.75">
      <c r="A418" s="15">
        <f>A417+1</f>
        <v>16</v>
      </c>
      <c r="B418" s="11" t="s">
        <v>537</v>
      </c>
      <c r="C418" s="12" t="s">
        <v>245</v>
      </c>
      <c r="D418" s="59">
        <v>7.875</v>
      </c>
      <c r="E418" s="14"/>
      <c r="F418" s="37">
        <f>ROUND(D418*E418,2)</f>
        <v>0</v>
      </c>
      <c r="G418" s="73"/>
    </row>
    <row r="419" spans="1:7" s="10" customFormat="1" ht="63.75">
      <c r="A419" s="15">
        <f>A418+1</f>
        <v>17</v>
      </c>
      <c r="B419" s="11" t="s">
        <v>538</v>
      </c>
      <c r="C419" s="12" t="s">
        <v>245</v>
      </c>
      <c r="D419" s="59">
        <v>4</v>
      </c>
      <c r="E419" s="14"/>
      <c r="F419" s="37">
        <f>ROUND(D419*E419,2)</f>
        <v>0</v>
      </c>
      <c r="G419" s="73"/>
    </row>
    <row r="420" spans="1:7" s="10" customFormat="1" ht="12.75">
      <c r="A420" s="15"/>
      <c r="B420" s="11" t="s">
        <v>539</v>
      </c>
      <c r="C420" s="12"/>
      <c r="D420" s="59">
        <v>0</v>
      </c>
      <c r="E420" s="14"/>
      <c r="F420" s="37"/>
      <c r="G420" s="73"/>
    </row>
    <row r="421" spans="1:7" s="10" customFormat="1" ht="63.75">
      <c r="A421" s="15">
        <f>A419+1</f>
        <v>18</v>
      </c>
      <c r="B421" s="11" t="s">
        <v>540</v>
      </c>
      <c r="C421" s="12" t="s">
        <v>245</v>
      </c>
      <c r="D421" s="59">
        <v>5.625</v>
      </c>
      <c r="E421" s="14"/>
      <c r="F421" s="37">
        <f>ROUND(D421*E421,2)</f>
        <v>0</v>
      </c>
      <c r="G421" s="73"/>
    </row>
    <row r="422" spans="1:7" s="10" customFormat="1" ht="63.75">
      <c r="A422" s="15">
        <f>A421+1</f>
        <v>19</v>
      </c>
      <c r="B422" s="11" t="s">
        <v>541</v>
      </c>
      <c r="C422" s="12" t="s">
        <v>245</v>
      </c>
      <c r="D422" s="59">
        <v>5.625</v>
      </c>
      <c r="E422" s="14"/>
      <c r="F422" s="37">
        <f>ROUND(D422*E422,2)</f>
        <v>0</v>
      </c>
      <c r="G422" s="73"/>
    </row>
    <row r="423" spans="1:7" s="10" customFormat="1" ht="63.75">
      <c r="A423" s="15">
        <f>A422+1</f>
        <v>20</v>
      </c>
      <c r="B423" s="11" t="s">
        <v>542</v>
      </c>
      <c r="C423" s="12" t="s">
        <v>245</v>
      </c>
      <c r="D423" s="59">
        <v>4</v>
      </c>
      <c r="E423" s="14"/>
      <c r="F423" s="37">
        <f>ROUND(D423*E423,2)</f>
        <v>0</v>
      </c>
      <c r="G423" s="73"/>
    </row>
    <row r="424" spans="1:7" s="10" customFormat="1" ht="12.75">
      <c r="A424" s="15"/>
      <c r="B424" s="11" t="s">
        <v>543</v>
      </c>
      <c r="C424" s="12"/>
      <c r="D424" s="59">
        <v>0</v>
      </c>
      <c r="E424" s="14"/>
      <c r="F424" s="37"/>
      <c r="G424" s="73"/>
    </row>
    <row r="425" spans="1:7" s="10" customFormat="1" ht="63.75">
      <c r="A425" s="15">
        <f>A423+1</f>
        <v>21</v>
      </c>
      <c r="B425" s="11" t="s">
        <v>544</v>
      </c>
      <c r="C425" s="12" t="s">
        <v>245</v>
      </c>
      <c r="D425" s="59">
        <v>2.25</v>
      </c>
      <c r="E425" s="14"/>
      <c r="F425" s="37">
        <f>ROUND(D425*E425,2)</f>
        <v>0</v>
      </c>
      <c r="G425" s="73"/>
    </row>
    <row r="426" spans="1:7" s="10" customFormat="1" ht="63.75">
      <c r="A426" s="15">
        <f>A425+1</f>
        <v>22</v>
      </c>
      <c r="B426" s="11" t="s">
        <v>541</v>
      </c>
      <c r="C426" s="12" t="s">
        <v>245</v>
      </c>
      <c r="D426" s="59">
        <v>2.25</v>
      </c>
      <c r="E426" s="14"/>
      <c r="F426" s="37">
        <f>ROUND(D426*E426,2)</f>
        <v>0</v>
      </c>
      <c r="G426" s="73"/>
    </row>
    <row r="427" spans="1:7" s="10" customFormat="1" ht="63.75">
      <c r="A427" s="15">
        <f>A426+1</f>
        <v>23</v>
      </c>
      <c r="B427" s="11" t="s">
        <v>542</v>
      </c>
      <c r="C427" s="12" t="s">
        <v>245</v>
      </c>
      <c r="D427" s="59">
        <v>2.25</v>
      </c>
      <c r="E427" s="14"/>
      <c r="F427" s="37">
        <f>ROUND(D427*E427,2)</f>
        <v>0</v>
      </c>
      <c r="G427" s="73"/>
    </row>
    <row r="428" spans="1:7" s="10" customFormat="1" ht="25.5">
      <c r="A428" s="15"/>
      <c r="B428" s="11" t="s">
        <v>545</v>
      </c>
      <c r="C428" s="12"/>
      <c r="D428" s="59">
        <v>0</v>
      </c>
      <c r="E428" s="14"/>
      <c r="F428" s="37"/>
      <c r="G428" s="73"/>
    </row>
    <row r="429" spans="1:7" s="10" customFormat="1" ht="63.75">
      <c r="A429" s="15">
        <f>A427+1</f>
        <v>24</v>
      </c>
      <c r="B429" s="11" t="s">
        <v>544</v>
      </c>
      <c r="C429" s="12" t="s">
        <v>245</v>
      </c>
      <c r="D429" s="59">
        <v>4</v>
      </c>
      <c r="E429" s="14"/>
      <c r="F429" s="37">
        <f>ROUND(D429*E429,2)</f>
        <v>0</v>
      </c>
      <c r="G429" s="73"/>
    </row>
    <row r="430" spans="1:7" s="10" customFormat="1" ht="63.75">
      <c r="A430" s="15">
        <f>A429+1</f>
        <v>25</v>
      </c>
      <c r="B430" s="11" t="s">
        <v>541</v>
      </c>
      <c r="C430" s="12" t="s">
        <v>245</v>
      </c>
      <c r="D430" s="59">
        <v>4</v>
      </c>
      <c r="E430" s="14"/>
      <c r="F430" s="37">
        <f>ROUND(D430*E430,2)</f>
        <v>0</v>
      </c>
      <c r="G430" s="73"/>
    </row>
    <row r="431" spans="1:7" s="10" customFormat="1" ht="63.75">
      <c r="A431" s="15">
        <f>A430+1</f>
        <v>26</v>
      </c>
      <c r="B431" s="11" t="s">
        <v>542</v>
      </c>
      <c r="C431" s="12" t="s">
        <v>245</v>
      </c>
      <c r="D431" s="59">
        <v>4</v>
      </c>
      <c r="E431" s="14"/>
      <c r="F431" s="37">
        <f>ROUND(D431*E431,2)</f>
        <v>0</v>
      </c>
      <c r="G431" s="73"/>
    </row>
    <row r="432" spans="1:7" s="10" customFormat="1" ht="38.25">
      <c r="A432" s="15">
        <f>A431+1</f>
        <v>27</v>
      </c>
      <c r="B432" s="11" t="s">
        <v>546</v>
      </c>
      <c r="C432" s="12" t="s">
        <v>245</v>
      </c>
      <c r="D432" s="59">
        <v>4</v>
      </c>
      <c r="E432" s="14"/>
      <c r="F432" s="37">
        <f>ROUND(D432*E432,2)</f>
        <v>0</v>
      </c>
      <c r="G432" s="73"/>
    </row>
    <row r="433" spans="1:7" s="10" customFormat="1" ht="25.5">
      <c r="A433" s="15"/>
      <c r="B433" s="11" t="s">
        <v>547</v>
      </c>
      <c r="C433" s="12"/>
      <c r="D433" s="59">
        <v>0</v>
      </c>
      <c r="E433" s="14"/>
      <c r="F433" s="37"/>
      <c r="G433" s="73"/>
    </row>
    <row r="434" spans="1:7" s="10" customFormat="1" ht="63.75">
      <c r="A434" s="15">
        <f>A432+1</f>
        <v>28</v>
      </c>
      <c r="B434" s="11" t="s">
        <v>544</v>
      </c>
      <c r="C434" s="12" t="s">
        <v>245</v>
      </c>
      <c r="D434" s="59">
        <v>4</v>
      </c>
      <c r="E434" s="14"/>
      <c r="F434" s="37">
        <f t="shared" ref="F434:F439" si="29">ROUND(D434*E434,2)</f>
        <v>0</v>
      </c>
      <c r="G434" s="73"/>
    </row>
    <row r="435" spans="1:7" s="10" customFormat="1" ht="63.75">
      <c r="A435" s="15">
        <f>A434+1</f>
        <v>29</v>
      </c>
      <c r="B435" s="11" t="s">
        <v>541</v>
      </c>
      <c r="C435" s="12" t="s">
        <v>245</v>
      </c>
      <c r="D435" s="59">
        <v>4</v>
      </c>
      <c r="E435" s="14"/>
      <c r="F435" s="37">
        <f t="shared" si="29"/>
        <v>0</v>
      </c>
      <c r="G435" s="73"/>
    </row>
    <row r="436" spans="1:7" s="10" customFormat="1" ht="63.75">
      <c r="A436" s="15">
        <f>A435+1</f>
        <v>30</v>
      </c>
      <c r="B436" s="11" t="s">
        <v>542</v>
      </c>
      <c r="C436" s="12" t="s">
        <v>245</v>
      </c>
      <c r="D436" s="59">
        <v>4</v>
      </c>
      <c r="E436" s="14"/>
      <c r="F436" s="37">
        <f t="shared" si="29"/>
        <v>0</v>
      </c>
      <c r="G436" s="73"/>
    </row>
    <row r="437" spans="1:7" s="10" customFormat="1" ht="76.5">
      <c r="A437" s="15">
        <f>A436+1</f>
        <v>31</v>
      </c>
      <c r="B437" s="11" t="s">
        <v>548</v>
      </c>
      <c r="C437" s="12" t="s">
        <v>245</v>
      </c>
      <c r="D437" s="59">
        <v>4</v>
      </c>
      <c r="E437" s="14"/>
      <c r="F437" s="37">
        <f t="shared" si="29"/>
        <v>0</v>
      </c>
      <c r="G437" s="73"/>
    </row>
    <row r="438" spans="1:7" s="10" customFormat="1" ht="76.5">
      <c r="A438" s="15">
        <f>A437+1</f>
        <v>32</v>
      </c>
      <c r="B438" s="11" t="s">
        <v>549</v>
      </c>
      <c r="C438" s="12" t="s">
        <v>245</v>
      </c>
      <c r="D438" s="59">
        <v>4</v>
      </c>
      <c r="E438" s="14"/>
      <c r="F438" s="37">
        <f t="shared" si="29"/>
        <v>0</v>
      </c>
      <c r="G438" s="73"/>
    </row>
    <row r="439" spans="1:7" s="10" customFormat="1" ht="51">
      <c r="A439" s="15">
        <f>A438+1</f>
        <v>33</v>
      </c>
      <c r="B439" s="11" t="s">
        <v>550</v>
      </c>
      <c r="C439" s="12" t="s">
        <v>412</v>
      </c>
      <c r="D439" s="59">
        <v>4</v>
      </c>
      <c r="E439" s="14"/>
      <c r="F439" s="37">
        <f t="shared" si="29"/>
        <v>0</v>
      </c>
      <c r="G439" s="73"/>
    </row>
    <row r="440" spans="1:7" s="10" customFormat="1" ht="12.75">
      <c r="A440" s="15"/>
      <c r="B440" s="11" t="s">
        <v>551</v>
      </c>
      <c r="C440" s="12"/>
      <c r="D440" s="59">
        <v>0</v>
      </c>
      <c r="E440" s="14"/>
      <c r="F440" s="37"/>
      <c r="G440" s="73"/>
    </row>
    <row r="441" spans="1:7" s="10" customFormat="1" ht="63.75">
      <c r="A441" s="15">
        <f>A439+1</f>
        <v>34</v>
      </c>
      <c r="B441" s="11" t="s">
        <v>552</v>
      </c>
      <c r="C441" s="12" t="s">
        <v>245</v>
      </c>
      <c r="D441" s="59">
        <v>4</v>
      </c>
      <c r="E441" s="14"/>
      <c r="F441" s="37">
        <f>ROUND(D441*E441,2)</f>
        <v>0</v>
      </c>
      <c r="G441" s="73"/>
    </row>
    <row r="442" spans="1:7" s="10" customFormat="1" ht="63.75">
      <c r="A442" s="15">
        <f>A441+1</f>
        <v>35</v>
      </c>
      <c r="B442" s="11" t="s">
        <v>553</v>
      </c>
      <c r="C442" s="12" t="s">
        <v>245</v>
      </c>
      <c r="D442" s="59">
        <v>4</v>
      </c>
      <c r="E442" s="14"/>
      <c r="F442" s="37">
        <f>ROUND(D442*E442,2)</f>
        <v>0</v>
      </c>
      <c r="G442" s="73"/>
    </row>
    <row r="443" spans="1:7" s="10" customFormat="1" ht="63.75">
      <c r="A443" s="15">
        <f>A442+1</f>
        <v>36</v>
      </c>
      <c r="B443" s="11" t="s">
        <v>554</v>
      </c>
      <c r="C443" s="12" t="s">
        <v>245</v>
      </c>
      <c r="D443" s="59">
        <v>4</v>
      </c>
      <c r="E443" s="14"/>
      <c r="F443" s="37">
        <f>ROUND(D443*E443,2)</f>
        <v>0</v>
      </c>
      <c r="G443" s="73"/>
    </row>
    <row r="444" spans="1:7" s="10" customFormat="1" ht="63.75">
      <c r="A444" s="15">
        <f>A443+1</f>
        <v>37</v>
      </c>
      <c r="B444" s="11" t="s">
        <v>555</v>
      </c>
      <c r="C444" s="12" t="s">
        <v>245</v>
      </c>
      <c r="D444" s="59">
        <v>4</v>
      </c>
      <c r="E444" s="14"/>
      <c r="F444" s="37">
        <f>ROUND(D444*E444,2)</f>
        <v>0</v>
      </c>
      <c r="G444" s="73"/>
    </row>
    <row r="445" spans="1:7" s="10" customFormat="1" ht="12.75">
      <c r="A445" s="15"/>
      <c r="B445" s="11" t="s">
        <v>556</v>
      </c>
      <c r="C445" s="12"/>
      <c r="D445" s="59">
        <v>0</v>
      </c>
      <c r="E445" s="14"/>
      <c r="F445" s="37"/>
      <c r="G445" s="73"/>
    </row>
    <row r="446" spans="1:7" s="10" customFormat="1" ht="63.75">
      <c r="A446" s="15">
        <f>A444+1</f>
        <v>38</v>
      </c>
      <c r="B446" s="11" t="s">
        <v>557</v>
      </c>
      <c r="C446" s="12" t="s">
        <v>245</v>
      </c>
      <c r="D446" s="59">
        <v>4</v>
      </c>
      <c r="E446" s="14"/>
      <c r="F446" s="37">
        <f>ROUND(D446*E446,2)</f>
        <v>0</v>
      </c>
      <c r="G446" s="73"/>
    </row>
    <row r="447" spans="1:7" s="10" customFormat="1" ht="63.75">
      <c r="A447" s="15">
        <f>A446+1</f>
        <v>39</v>
      </c>
      <c r="B447" s="11" t="s">
        <v>558</v>
      </c>
      <c r="C447" s="12" t="s">
        <v>245</v>
      </c>
      <c r="D447" s="59">
        <v>4</v>
      </c>
      <c r="E447" s="14"/>
      <c r="F447" s="37">
        <f>ROUND(D447*E447,2)</f>
        <v>0</v>
      </c>
      <c r="G447" s="73"/>
    </row>
    <row r="448" spans="1:7" s="10" customFormat="1" ht="63.75">
      <c r="A448" s="15">
        <f>A447+1</f>
        <v>40</v>
      </c>
      <c r="B448" s="11" t="s">
        <v>559</v>
      </c>
      <c r="C448" s="12" t="s">
        <v>245</v>
      </c>
      <c r="D448" s="59">
        <v>2.25</v>
      </c>
      <c r="E448" s="14"/>
      <c r="F448" s="37">
        <f>ROUND(D448*E448,2)</f>
        <v>0</v>
      </c>
      <c r="G448" s="73"/>
    </row>
    <row r="449" spans="1:7" s="10" customFormat="1" ht="12.75">
      <c r="A449" s="15"/>
      <c r="B449" s="11" t="s">
        <v>560</v>
      </c>
      <c r="C449" s="12"/>
      <c r="D449" s="59">
        <v>0</v>
      </c>
      <c r="E449" s="14"/>
      <c r="F449" s="37"/>
      <c r="G449" s="73"/>
    </row>
    <row r="450" spans="1:7" s="10" customFormat="1" ht="63.75">
      <c r="A450" s="15">
        <f>A448+1</f>
        <v>41</v>
      </c>
      <c r="B450" s="11" t="s">
        <v>557</v>
      </c>
      <c r="C450" s="12" t="s">
        <v>245</v>
      </c>
      <c r="D450" s="59">
        <v>4</v>
      </c>
      <c r="E450" s="14"/>
      <c r="F450" s="37">
        <f>ROUND(D450*E450,2)</f>
        <v>0</v>
      </c>
      <c r="G450" s="73"/>
    </row>
    <row r="451" spans="1:7" s="10" customFormat="1" ht="63.75">
      <c r="A451" s="15">
        <f>A450+1</f>
        <v>42</v>
      </c>
      <c r="B451" s="11" t="s">
        <v>558</v>
      </c>
      <c r="C451" s="12" t="s">
        <v>245</v>
      </c>
      <c r="D451" s="59">
        <v>4</v>
      </c>
      <c r="E451" s="14"/>
      <c r="F451" s="37">
        <f>ROUND(D451*E451,2)</f>
        <v>0</v>
      </c>
      <c r="G451" s="73"/>
    </row>
    <row r="452" spans="1:7" s="10" customFormat="1" ht="63.75">
      <c r="A452" s="15">
        <f>A451+1</f>
        <v>43</v>
      </c>
      <c r="B452" s="11" t="s">
        <v>559</v>
      </c>
      <c r="C452" s="12" t="s">
        <v>245</v>
      </c>
      <c r="D452" s="59">
        <v>2.25</v>
      </c>
      <c r="E452" s="14"/>
      <c r="F452" s="37">
        <f>ROUND(D452*E452,2)</f>
        <v>0</v>
      </c>
      <c r="G452" s="73"/>
    </row>
    <row r="453" spans="1:7" s="10" customFormat="1" ht="12.75">
      <c r="A453" s="15"/>
      <c r="B453" s="11" t="s">
        <v>561</v>
      </c>
      <c r="C453" s="12"/>
      <c r="D453" s="59">
        <v>0</v>
      </c>
      <c r="E453" s="14"/>
      <c r="F453" s="37"/>
      <c r="G453" s="73"/>
    </row>
    <row r="454" spans="1:7" s="10" customFormat="1" ht="63.75">
      <c r="A454" s="15">
        <f>A452+1</f>
        <v>44</v>
      </c>
      <c r="B454" s="11" t="s">
        <v>557</v>
      </c>
      <c r="C454" s="12" t="s">
        <v>245</v>
      </c>
      <c r="D454" s="59">
        <v>4</v>
      </c>
      <c r="E454" s="14"/>
      <c r="F454" s="37">
        <f t="shared" ref="F454:F464" si="30">ROUND(D454*E454,2)</f>
        <v>0</v>
      </c>
      <c r="G454" s="73"/>
    </row>
    <row r="455" spans="1:7" s="10" customFormat="1" ht="63.75">
      <c r="A455" s="15">
        <f t="shared" ref="A455:A464" si="31">A454+1</f>
        <v>45</v>
      </c>
      <c r="B455" s="11" t="s">
        <v>558</v>
      </c>
      <c r="C455" s="12" t="s">
        <v>245</v>
      </c>
      <c r="D455" s="59">
        <v>4</v>
      </c>
      <c r="E455" s="14"/>
      <c r="F455" s="37">
        <f t="shared" si="30"/>
        <v>0</v>
      </c>
      <c r="G455" s="73"/>
    </row>
    <row r="456" spans="1:7" s="10" customFormat="1" ht="63.75">
      <c r="A456" s="15">
        <f t="shared" si="31"/>
        <v>46</v>
      </c>
      <c r="B456" s="11" t="s">
        <v>559</v>
      </c>
      <c r="C456" s="12" t="s">
        <v>245</v>
      </c>
      <c r="D456" s="59">
        <v>2.25</v>
      </c>
      <c r="E456" s="14"/>
      <c r="F456" s="37">
        <f t="shared" si="30"/>
        <v>0</v>
      </c>
      <c r="G456" s="73"/>
    </row>
    <row r="457" spans="1:7" s="10" customFormat="1" ht="51">
      <c r="A457" s="15">
        <f t="shared" si="31"/>
        <v>47</v>
      </c>
      <c r="B457" s="11" t="s">
        <v>562</v>
      </c>
      <c r="C457" s="12" t="s">
        <v>245</v>
      </c>
      <c r="D457" s="59">
        <v>5.625</v>
      </c>
      <c r="E457" s="14"/>
      <c r="F457" s="37">
        <f t="shared" si="30"/>
        <v>0</v>
      </c>
      <c r="G457" s="73"/>
    </row>
    <row r="458" spans="1:7" s="10" customFormat="1" ht="38.25">
      <c r="A458" s="15">
        <f t="shared" si="31"/>
        <v>48</v>
      </c>
      <c r="B458" s="11" t="s">
        <v>563</v>
      </c>
      <c r="C458" s="12" t="s">
        <v>245</v>
      </c>
      <c r="D458" s="59">
        <v>5.625</v>
      </c>
      <c r="E458" s="14"/>
      <c r="F458" s="37">
        <f t="shared" si="30"/>
        <v>0</v>
      </c>
      <c r="G458" s="73"/>
    </row>
    <row r="459" spans="1:7" s="10" customFormat="1" ht="38.25">
      <c r="A459" s="15">
        <f t="shared" si="31"/>
        <v>49</v>
      </c>
      <c r="B459" s="11" t="s">
        <v>564</v>
      </c>
      <c r="C459" s="12" t="s">
        <v>245</v>
      </c>
      <c r="D459" s="59">
        <v>4</v>
      </c>
      <c r="E459" s="14"/>
      <c r="F459" s="37">
        <f t="shared" si="30"/>
        <v>0</v>
      </c>
      <c r="G459" s="73"/>
    </row>
    <row r="460" spans="1:7" s="10" customFormat="1" ht="51">
      <c r="A460" s="15">
        <f t="shared" si="31"/>
        <v>50</v>
      </c>
      <c r="B460" s="11" t="s">
        <v>565</v>
      </c>
      <c r="C460" s="12" t="s">
        <v>245</v>
      </c>
      <c r="D460" s="59">
        <v>7.875</v>
      </c>
      <c r="E460" s="14"/>
      <c r="F460" s="37">
        <f t="shared" si="30"/>
        <v>0</v>
      </c>
      <c r="G460" s="73"/>
    </row>
    <row r="461" spans="1:7" s="10" customFormat="1" ht="51">
      <c r="A461" s="15">
        <f t="shared" si="31"/>
        <v>51</v>
      </c>
      <c r="B461" s="11" t="s">
        <v>566</v>
      </c>
      <c r="C461" s="12" t="s">
        <v>245</v>
      </c>
      <c r="D461" s="59">
        <v>5.625</v>
      </c>
      <c r="E461" s="14"/>
      <c r="F461" s="37">
        <f t="shared" si="30"/>
        <v>0</v>
      </c>
      <c r="G461" s="73"/>
    </row>
    <row r="462" spans="1:7" s="10" customFormat="1" ht="38.25">
      <c r="A462" s="15">
        <f t="shared" si="31"/>
        <v>52</v>
      </c>
      <c r="B462" s="11" t="s">
        <v>567</v>
      </c>
      <c r="C462" s="12" t="s">
        <v>223</v>
      </c>
      <c r="D462" s="59">
        <v>1.125</v>
      </c>
      <c r="E462" s="14"/>
      <c r="F462" s="37">
        <f t="shared" si="30"/>
        <v>0</v>
      </c>
      <c r="G462" s="73"/>
    </row>
    <row r="463" spans="1:7" s="10" customFormat="1" ht="38.25">
      <c r="A463" s="15">
        <f t="shared" si="31"/>
        <v>53</v>
      </c>
      <c r="B463" s="11" t="s">
        <v>568</v>
      </c>
      <c r="C463" s="12" t="s">
        <v>245</v>
      </c>
      <c r="D463" s="59">
        <v>1.125</v>
      </c>
      <c r="E463" s="14"/>
      <c r="F463" s="37">
        <f t="shared" si="30"/>
        <v>0</v>
      </c>
      <c r="G463" s="73"/>
    </row>
    <row r="464" spans="1:7" s="10" customFormat="1" ht="51">
      <c r="A464" s="15">
        <f t="shared" si="31"/>
        <v>54</v>
      </c>
      <c r="B464" s="11" t="s">
        <v>569</v>
      </c>
      <c r="C464" s="12" t="s">
        <v>245</v>
      </c>
      <c r="D464" s="59">
        <v>1.125</v>
      </c>
      <c r="E464" s="14"/>
      <c r="F464" s="37">
        <f t="shared" si="30"/>
        <v>0</v>
      </c>
      <c r="G464" s="73"/>
    </row>
    <row r="465" spans="1:7" s="10" customFormat="1" ht="12.75">
      <c r="A465" s="15"/>
      <c r="B465" s="11" t="s">
        <v>570</v>
      </c>
      <c r="C465" s="12"/>
      <c r="D465" s="59">
        <v>0</v>
      </c>
      <c r="E465" s="14"/>
      <c r="F465" s="37"/>
      <c r="G465" s="73"/>
    </row>
    <row r="466" spans="1:7" s="10" customFormat="1" ht="63.75">
      <c r="A466" s="15">
        <f>A464+1</f>
        <v>55</v>
      </c>
      <c r="B466" s="11" t="s">
        <v>558</v>
      </c>
      <c r="C466" s="12" t="s">
        <v>223</v>
      </c>
      <c r="D466" s="59">
        <v>7.5</v>
      </c>
      <c r="E466" s="14"/>
      <c r="F466" s="37">
        <f t="shared" ref="F466:F476" si="32">ROUND(D466*E466,2)</f>
        <v>0</v>
      </c>
      <c r="G466" s="73"/>
    </row>
    <row r="467" spans="1:7" s="10" customFormat="1" ht="63.75">
      <c r="A467" s="15">
        <f t="shared" ref="A467:A476" si="33">A466+1</f>
        <v>56</v>
      </c>
      <c r="B467" s="11" t="s">
        <v>559</v>
      </c>
      <c r="C467" s="12" t="s">
        <v>223</v>
      </c>
      <c r="D467" s="59">
        <v>7.5</v>
      </c>
      <c r="E467" s="14"/>
      <c r="F467" s="37">
        <f t="shared" si="32"/>
        <v>0</v>
      </c>
      <c r="G467" s="73"/>
    </row>
    <row r="468" spans="1:7" s="10" customFormat="1" ht="63.75">
      <c r="A468" s="15">
        <f t="shared" si="33"/>
        <v>57</v>
      </c>
      <c r="B468" s="11" t="s">
        <v>571</v>
      </c>
      <c r="C468" s="12" t="s">
        <v>223</v>
      </c>
      <c r="D468" s="59">
        <v>7.5</v>
      </c>
      <c r="E468" s="14"/>
      <c r="F468" s="37">
        <f t="shared" si="32"/>
        <v>0</v>
      </c>
      <c r="G468" s="73"/>
    </row>
    <row r="469" spans="1:7" s="10" customFormat="1" ht="38.25">
      <c r="A469" s="15">
        <f t="shared" si="33"/>
        <v>58</v>
      </c>
      <c r="B469" s="11" t="s">
        <v>572</v>
      </c>
      <c r="C469" s="12" t="s">
        <v>245</v>
      </c>
      <c r="D469" s="59">
        <v>4</v>
      </c>
      <c r="E469" s="14"/>
      <c r="F469" s="37">
        <f t="shared" si="32"/>
        <v>0</v>
      </c>
      <c r="G469" s="73"/>
    </row>
    <row r="470" spans="1:7" s="10" customFormat="1" ht="51">
      <c r="A470" s="15">
        <f t="shared" si="33"/>
        <v>59</v>
      </c>
      <c r="B470" s="11" t="s">
        <v>573</v>
      </c>
      <c r="C470" s="12" t="s">
        <v>412</v>
      </c>
      <c r="D470" s="59">
        <v>2.25</v>
      </c>
      <c r="E470" s="14"/>
      <c r="F470" s="37">
        <f t="shared" si="32"/>
        <v>0</v>
      </c>
      <c r="G470" s="73"/>
    </row>
    <row r="471" spans="1:7" s="10" customFormat="1" ht="63.75">
      <c r="A471" s="15">
        <f t="shared" si="33"/>
        <v>60</v>
      </c>
      <c r="B471" s="11" t="s">
        <v>574</v>
      </c>
      <c r="C471" s="12" t="s">
        <v>245</v>
      </c>
      <c r="D471" s="59">
        <v>2.25</v>
      </c>
      <c r="E471" s="14"/>
      <c r="F471" s="37">
        <f t="shared" si="32"/>
        <v>0</v>
      </c>
      <c r="G471" s="73"/>
    </row>
    <row r="472" spans="1:7" s="10" customFormat="1" ht="38.25">
      <c r="A472" s="15">
        <f t="shared" si="33"/>
        <v>61</v>
      </c>
      <c r="B472" s="11" t="s">
        <v>575</v>
      </c>
      <c r="C472" s="12" t="s">
        <v>245</v>
      </c>
      <c r="D472" s="59">
        <v>4</v>
      </c>
      <c r="E472" s="14"/>
      <c r="F472" s="37">
        <f t="shared" si="32"/>
        <v>0</v>
      </c>
      <c r="G472" s="73"/>
    </row>
    <row r="473" spans="1:7" s="10" customFormat="1" ht="51">
      <c r="A473" s="15">
        <f t="shared" si="33"/>
        <v>62</v>
      </c>
      <c r="B473" s="11" t="s">
        <v>576</v>
      </c>
      <c r="C473" s="12" t="s">
        <v>245</v>
      </c>
      <c r="D473" s="59">
        <v>2.25</v>
      </c>
      <c r="E473" s="14"/>
      <c r="F473" s="37">
        <f t="shared" si="32"/>
        <v>0</v>
      </c>
      <c r="G473" s="73"/>
    </row>
    <row r="474" spans="1:7" s="10" customFormat="1" ht="51">
      <c r="A474" s="15">
        <f t="shared" si="33"/>
        <v>63</v>
      </c>
      <c r="B474" s="11" t="s">
        <v>577</v>
      </c>
      <c r="C474" s="12" t="s">
        <v>245</v>
      </c>
      <c r="D474" s="59">
        <v>4</v>
      </c>
      <c r="E474" s="14"/>
      <c r="F474" s="37">
        <f t="shared" si="32"/>
        <v>0</v>
      </c>
      <c r="G474" s="73"/>
    </row>
    <row r="475" spans="1:7" s="10" customFormat="1" ht="89.25">
      <c r="A475" s="15">
        <f t="shared" si="33"/>
        <v>64</v>
      </c>
      <c r="B475" s="11" t="s">
        <v>578</v>
      </c>
      <c r="C475" s="12" t="s">
        <v>245</v>
      </c>
      <c r="D475" s="59">
        <v>4</v>
      </c>
      <c r="E475" s="14"/>
      <c r="F475" s="37">
        <f t="shared" si="32"/>
        <v>0</v>
      </c>
      <c r="G475" s="73"/>
    </row>
    <row r="476" spans="1:7" s="10" customFormat="1" ht="102">
      <c r="A476" s="15">
        <f t="shared" si="33"/>
        <v>65</v>
      </c>
      <c r="B476" s="11" t="s">
        <v>579</v>
      </c>
      <c r="C476" s="12" t="s">
        <v>245</v>
      </c>
      <c r="D476" s="59">
        <v>19.125</v>
      </c>
      <c r="E476" s="14"/>
      <c r="F476" s="37">
        <f t="shared" si="32"/>
        <v>0</v>
      </c>
      <c r="G476" s="73"/>
    </row>
    <row r="477" spans="1:7" s="10" customFormat="1" ht="25.5">
      <c r="A477" s="15"/>
      <c r="B477" s="11" t="s">
        <v>580</v>
      </c>
      <c r="C477" s="12"/>
      <c r="D477" s="59">
        <v>0</v>
      </c>
      <c r="E477" s="14"/>
      <c r="F477" s="37"/>
      <c r="G477" s="73"/>
    </row>
    <row r="478" spans="1:7" s="10" customFormat="1" ht="38.25">
      <c r="A478" s="15">
        <f>A476+1</f>
        <v>66</v>
      </c>
      <c r="B478" s="11" t="s">
        <v>581</v>
      </c>
      <c r="C478" s="12" t="s">
        <v>245</v>
      </c>
      <c r="D478" s="59">
        <v>22</v>
      </c>
      <c r="E478" s="14"/>
      <c r="F478" s="37">
        <f t="shared" ref="F478:F518" si="34">ROUND(D478*E478,2)</f>
        <v>0</v>
      </c>
      <c r="G478" s="73"/>
    </row>
    <row r="479" spans="1:7" s="10" customFormat="1" ht="51">
      <c r="A479" s="15">
        <f t="shared" ref="A479:A518" si="35">A478+1</f>
        <v>67</v>
      </c>
      <c r="B479" s="11" t="s">
        <v>582</v>
      </c>
      <c r="C479" s="12" t="s">
        <v>245</v>
      </c>
      <c r="D479" s="59">
        <v>7.875</v>
      </c>
      <c r="E479" s="14"/>
      <c r="F479" s="37">
        <f t="shared" si="34"/>
        <v>0</v>
      </c>
      <c r="G479" s="73"/>
    </row>
    <row r="480" spans="1:7" s="10" customFormat="1" ht="38.25">
      <c r="A480" s="15">
        <f t="shared" si="35"/>
        <v>68</v>
      </c>
      <c r="B480" s="11" t="s">
        <v>583</v>
      </c>
      <c r="C480" s="12" t="s">
        <v>245</v>
      </c>
      <c r="D480" s="59">
        <v>4</v>
      </c>
      <c r="E480" s="14"/>
      <c r="F480" s="37">
        <f t="shared" si="34"/>
        <v>0</v>
      </c>
      <c r="G480" s="73"/>
    </row>
    <row r="481" spans="1:7" s="10" customFormat="1" ht="51">
      <c r="A481" s="15">
        <f t="shared" si="35"/>
        <v>69</v>
      </c>
      <c r="B481" s="11" t="s">
        <v>584</v>
      </c>
      <c r="C481" s="12" t="s">
        <v>245</v>
      </c>
      <c r="D481" s="59">
        <v>7.875</v>
      </c>
      <c r="E481" s="14"/>
      <c r="F481" s="37">
        <f t="shared" si="34"/>
        <v>0</v>
      </c>
      <c r="G481" s="73"/>
    </row>
    <row r="482" spans="1:7" s="10" customFormat="1" ht="63.75">
      <c r="A482" s="15">
        <f t="shared" si="35"/>
        <v>70</v>
      </c>
      <c r="B482" s="11" t="s">
        <v>585</v>
      </c>
      <c r="C482" s="12" t="s">
        <v>245</v>
      </c>
      <c r="D482" s="59">
        <v>2.25</v>
      </c>
      <c r="E482" s="14"/>
      <c r="F482" s="37">
        <f t="shared" si="34"/>
        <v>0</v>
      </c>
      <c r="G482" s="73"/>
    </row>
    <row r="483" spans="1:7" s="10" customFormat="1" ht="38.25">
      <c r="A483" s="15">
        <f t="shared" si="35"/>
        <v>71</v>
      </c>
      <c r="B483" s="11" t="s">
        <v>586</v>
      </c>
      <c r="C483" s="12" t="s">
        <v>245</v>
      </c>
      <c r="D483" s="59">
        <v>2.25</v>
      </c>
      <c r="E483" s="14"/>
      <c r="F483" s="37">
        <f t="shared" si="34"/>
        <v>0</v>
      </c>
      <c r="G483" s="73"/>
    </row>
    <row r="484" spans="1:7" s="10" customFormat="1" ht="51">
      <c r="A484" s="15">
        <f t="shared" si="35"/>
        <v>72</v>
      </c>
      <c r="B484" s="11" t="s">
        <v>587</v>
      </c>
      <c r="C484" s="12" t="s">
        <v>245</v>
      </c>
      <c r="D484" s="59">
        <v>5.625</v>
      </c>
      <c r="E484" s="14"/>
      <c r="F484" s="37">
        <f t="shared" si="34"/>
        <v>0</v>
      </c>
      <c r="G484" s="73"/>
    </row>
    <row r="485" spans="1:7" s="10" customFormat="1" ht="51">
      <c r="A485" s="15">
        <f t="shared" si="35"/>
        <v>73</v>
      </c>
      <c r="B485" s="11" t="s">
        <v>588</v>
      </c>
      <c r="C485" s="12" t="s">
        <v>245</v>
      </c>
      <c r="D485" s="59">
        <v>5.625</v>
      </c>
      <c r="E485" s="14"/>
      <c r="F485" s="37">
        <f t="shared" si="34"/>
        <v>0</v>
      </c>
      <c r="G485" s="73"/>
    </row>
    <row r="486" spans="1:7" s="10" customFormat="1" ht="38.25">
      <c r="A486" s="15">
        <f t="shared" si="35"/>
        <v>74</v>
      </c>
      <c r="B486" s="11" t="s">
        <v>589</v>
      </c>
      <c r="C486" s="12" t="s">
        <v>245</v>
      </c>
      <c r="D486" s="59">
        <v>2.25</v>
      </c>
      <c r="E486" s="14"/>
      <c r="F486" s="37">
        <f t="shared" si="34"/>
        <v>0</v>
      </c>
      <c r="G486" s="73"/>
    </row>
    <row r="487" spans="1:7" s="10" customFormat="1" ht="38.25">
      <c r="A487" s="15">
        <f t="shared" si="35"/>
        <v>75</v>
      </c>
      <c r="B487" s="11" t="s">
        <v>590</v>
      </c>
      <c r="C487" s="12" t="s">
        <v>245</v>
      </c>
      <c r="D487" s="59">
        <v>5.625</v>
      </c>
      <c r="E487" s="14"/>
      <c r="F487" s="37">
        <f t="shared" si="34"/>
        <v>0</v>
      </c>
      <c r="G487" s="73"/>
    </row>
    <row r="488" spans="1:7" s="10" customFormat="1" ht="51">
      <c r="A488" s="15">
        <f t="shared" si="35"/>
        <v>76</v>
      </c>
      <c r="B488" s="11" t="s">
        <v>591</v>
      </c>
      <c r="C488" s="12" t="s">
        <v>245</v>
      </c>
      <c r="D488" s="59">
        <v>10.125</v>
      </c>
      <c r="E488" s="14"/>
      <c r="F488" s="37">
        <f t="shared" si="34"/>
        <v>0</v>
      </c>
      <c r="G488" s="73"/>
    </row>
    <row r="489" spans="1:7" s="10" customFormat="1" ht="76.5">
      <c r="A489" s="15">
        <f t="shared" si="35"/>
        <v>77</v>
      </c>
      <c r="B489" s="11" t="s">
        <v>592</v>
      </c>
      <c r="C489" s="12" t="s">
        <v>245</v>
      </c>
      <c r="D489" s="59">
        <v>10.125</v>
      </c>
      <c r="E489" s="14"/>
      <c r="F489" s="37">
        <f t="shared" si="34"/>
        <v>0</v>
      </c>
      <c r="G489" s="73"/>
    </row>
    <row r="490" spans="1:7" s="10" customFormat="1" ht="38.25">
      <c r="A490" s="15">
        <f t="shared" si="35"/>
        <v>78</v>
      </c>
      <c r="B490" s="11" t="s">
        <v>593</v>
      </c>
      <c r="C490" s="12" t="s">
        <v>245</v>
      </c>
      <c r="D490" s="59">
        <v>2.25</v>
      </c>
      <c r="E490" s="14"/>
      <c r="F490" s="37">
        <f t="shared" si="34"/>
        <v>0</v>
      </c>
      <c r="G490" s="73"/>
    </row>
    <row r="491" spans="1:7" s="10" customFormat="1" ht="63.75">
      <c r="A491" s="15">
        <f t="shared" si="35"/>
        <v>79</v>
      </c>
      <c r="B491" s="11" t="s">
        <v>594</v>
      </c>
      <c r="C491" s="12" t="s">
        <v>245</v>
      </c>
      <c r="D491" s="59">
        <v>2.25</v>
      </c>
      <c r="E491" s="14"/>
      <c r="F491" s="37">
        <f t="shared" si="34"/>
        <v>0</v>
      </c>
      <c r="G491" s="73"/>
    </row>
    <row r="492" spans="1:7" s="10" customFormat="1" ht="38.25">
      <c r="A492" s="15">
        <f t="shared" si="35"/>
        <v>80</v>
      </c>
      <c r="B492" s="11" t="s">
        <v>595</v>
      </c>
      <c r="C492" s="12" t="s">
        <v>245</v>
      </c>
      <c r="D492" s="59">
        <v>5.625</v>
      </c>
      <c r="E492" s="14"/>
      <c r="F492" s="37">
        <f t="shared" si="34"/>
        <v>0</v>
      </c>
      <c r="G492" s="73"/>
    </row>
    <row r="493" spans="1:7" s="10" customFormat="1" ht="38.25">
      <c r="A493" s="15">
        <f t="shared" si="35"/>
        <v>81</v>
      </c>
      <c r="B493" s="11" t="s">
        <v>596</v>
      </c>
      <c r="C493" s="12" t="s">
        <v>245</v>
      </c>
      <c r="D493" s="59">
        <v>5.625</v>
      </c>
      <c r="E493" s="14"/>
      <c r="F493" s="37">
        <f t="shared" si="34"/>
        <v>0</v>
      </c>
      <c r="G493" s="73"/>
    </row>
    <row r="494" spans="1:7" s="10" customFormat="1" ht="63.75">
      <c r="A494" s="15">
        <f t="shared" si="35"/>
        <v>82</v>
      </c>
      <c r="B494" s="11" t="s">
        <v>597</v>
      </c>
      <c r="C494" s="12" t="s">
        <v>245</v>
      </c>
      <c r="D494" s="59">
        <v>2.25</v>
      </c>
      <c r="E494" s="14"/>
      <c r="F494" s="37">
        <f t="shared" si="34"/>
        <v>0</v>
      </c>
      <c r="G494" s="73"/>
    </row>
    <row r="495" spans="1:7" s="10" customFormat="1" ht="38.25">
      <c r="A495" s="15">
        <f t="shared" si="35"/>
        <v>83</v>
      </c>
      <c r="B495" s="11" t="s">
        <v>598</v>
      </c>
      <c r="C495" s="12" t="s">
        <v>245</v>
      </c>
      <c r="D495" s="59">
        <v>2.25</v>
      </c>
      <c r="E495" s="14"/>
      <c r="F495" s="37">
        <f t="shared" si="34"/>
        <v>0</v>
      </c>
      <c r="G495" s="73"/>
    </row>
    <row r="496" spans="1:7" s="10" customFormat="1" ht="51">
      <c r="A496" s="15">
        <f t="shared" si="35"/>
        <v>84</v>
      </c>
      <c r="B496" s="11" t="s">
        <v>599</v>
      </c>
      <c r="C496" s="12" t="s">
        <v>245</v>
      </c>
      <c r="D496" s="59">
        <v>4</v>
      </c>
      <c r="E496" s="14"/>
      <c r="F496" s="37">
        <f t="shared" si="34"/>
        <v>0</v>
      </c>
      <c r="G496" s="73"/>
    </row>
    <row r="497" spans="1:7" s="10" customFormat="1" ht="51">
      <c r="A497" s="15">
        <f t="shared" si="35"/>
        <v>85</v>
      </c>
      <c r="B497" s="11" t="s">
        <v>600</v>
      </c>
      <c r="C497" s="12" t="s">
        <v>245</v>
      </c>
      <c r="D497" s="59">
        <v>4</v>
      </c>
      <c r="E497" s="14"/>
      <c r="F497" s="37">
        <f t="shared" si="34"/>
        <v>0</v>
      </c>
      <c r="G497" s="73"/>
    </row>
    <row r="498" spans="1:7" s="10" customFormat="1" ht="38.25">
      <c r="A498" s="15">
        <f t="shared" si="35"/>
        <v>86</v>
      </c>
      <c r="B498" s="11" t="s">
        <v>601</v>
      </c>
      <c r="C498" s="12" t="s">
        <v>245</v>
      </c>
      <c r="D498" s="59">
        <v>10.125</v>
      </c>
      <c r="E498" s="14"/>
      <c r="F498" s="37">
        <f t="shared" si="34"/>
        <v>0</v>
      </c>
      <c r="G498" s="73"/>
    </row>
    <row r="499" spans="1:7" s="10" customFormat="1" ht="51">
      <c r="A499" s="15">
        <f t="shared" si="35"/>
        <v>87</v>
      </c>
      <c r="B499" s="11" t="s">
        <v>602</v>
      </c>
      <c r="C499" s="12" t="s">
        <v>245</v>
      </c>
      <c r="D499" s="59">
        <v>2.25</v>
      </c>
      <c r="E499" s="14"/>
      <c r="F499" s="37">
        <f t="shared" si="34"/>
        <v>0</v>
      </c>
      <c r="G499" s="73"/>
    </row>
    <row r="500" spans="1:7" s="10" customFormat="1" ht="38.25">
      <c r="A500" s="15">
        <f t="shared" si="35"/>
        <v>88</v>
      </c>
      <c r="B500" s="11" t="s">
        <v>603</v>
      </c>
      <c r="C500" s="12" t="s">
        <v>245</v>
      </c>
      <c r="D500" s="59">
        <v>27</v>
      </c>
      <c r="E500" s="14"/>
      <c r="F500" s="37">
        <f t="shared" si="34"/>
        <v>0</v>
      </c>
      <c r="G500" s="73"/>
    </row>
    <row r="501" spans="1:7" s="10" customFormat="1" ht="38.25">
      <c r="A501" s="15">
        <f t="shared" si="35"/>
        <v>89</v>
      </c>
      <c r="B501" s="11" t="s">
        <v>604</v>
      </c>
      <c r="C501" s="12" t="s">
        <v>245</v>
      </c>
      <c r="D501" s="59">
        <v>7.875</v>
      </c>
      <c r="E501" s="14"/>
      <c r="F501" s="37">
        <f t="shared" si="34"/>
        <v>0</v>
      </c>
      <c r="G501" s="73"/>
    </row>
    <row r="502" spans="1:7" s="10" customFormat="1" ht="51">
      <c r="A502" s="15">
        <f t="shared" si="35"/>
        <v>90</v>
      </c>
      <c r="B502" s="11" t="s">
        <v>605</v>
      </c>
      <c r="C502" s="12" t="s">
        <v>245</v>
      </c>
      <c r="D502" s="59">
        <v>4</v>
      </c>
      <c r="E502" s="14"/>
      <c r="F502" s="37">
        <f t="shared" si="34"/>
        <v>0</v>
      </c>
      <c r="G502" s="73"/>
    </row>
    <row r="503" spans="1:7" s="10" customFormat="1" ht="51">
      <c r="A503" s="15">
        <f t="shared" si="35"/>
        <v>91</v>
      </c>
      <c r="B503" s="11" t="s">
        <v>606</v>
      </c>
      <c r="C503" s="12" t="s">
        <v>432</v>
      </c>
      <c r="D503" s="59">
        <v>30</v>
      </c>
      <c r="E503" s="14"/>
      <c r="F503" s="37">
        <f t="shared" si="34"/>
        <v>0</v>
      </c>
      <c r="G503" s="73"/>
    </row>
    <row r="504" spans="1:7" s="10" customFormat="1" ht="63.75">
      <c r="A504" s="15">
        <f t="shared" si="35"/>
        <v>92</v>
      </c>
      <c r="B504" s="11" t="s">
        <v>607</v>
      </c>
      <c r="C504" s="12" t="s">
        <v>245</v>
      </c>
      <c r="D504" s="59">
        <v>7.875</v>
      </c>
      <c r="E504" s="14"/>
      <c r="F504" s="37">
        <f t="shared" si="34"/>
        <v>0</v>
      </c>
      <c r="G504" s="73"/>
    </row>
    <row r="505" spans="1:7" s="10" customFormat="1" ht="63.75">
      <c r="A505" s="15">
        <f t="shared" si="35"/>
        <v>93</v>
      </c>
      <c r="B505" s="11" t="s">
        <v>608</v>
      </c>
      <c r="C505" s="12" t="s">
        <v>432</v>
      </c>
      <c r="D505" s="59">
        <v>2.25</v>
      </c>
      <c r="E505" s="14"/>
      <c r="F505" s="37">
        <f t="shared" si="34"/>
        <v>0</v>
      </c>
      <c r="G505" s="73"/>
    </row>
    <row r="506" spans="1:7" s="10" customFormat="1" ht="63.75">
      <c r="A506" s="15">
        <f t="shared" si="35"/>
        <v>94</v>
      </c>
      <c r="B506" s="11" t="s">
        <v>609</v>
      </c>
      <c r="C506" s="12" t="s">
        <v>245</v>
      </c>
      <c r="D506" s="59">
        <v>4</v>
      </c>
      <c r="E506" s="14"/>
      <c r="F506" s="37">
        <f t="shared" si="34"/>
        <v>0</v>
      </c>
      <c r="G506" s="73"/>
    </row>
    <row r="507" spans="1:7" s="10" customFormat="1" ht="63.75">
      <c r="A507" s="15">
        <f t="shared" si="35"/>
        <v>95</v>
      </c>
      <c r="B507" s="11" t="s">
        <v>610</v>
      </c>
      <c r="C507" s="12" t="s">
        <v>245</v>
      </c>
      <c r="D507" s="59">
        <v>4</v>
      </c>
      <c r="E507" s="14"/>
      <c r="F507" s="37">
        <f t="shared" si="34"/>
        <v>0</v>
      </c>
      <c r="G507" s="73"/>
    </row>
    <row r="508" spans="1:7" s="10" customFormat="1" ht="63.75">
      <c r="A508" s="15">
        <f t="shared" si="35"/>
        <v>96</v>
      </c>
      <c r="B508" s="11" t="s">
        <v>611</v>
      </c>
      <c r="C508" s="12" t="s">
        <v>245</v>
      </c>
      <c r="D508" s="59">
        <v>2.25</v>
      </c>
      <c r="E508" s="14"/>
      <c r="F508" s="37">
        <f t="shared" si="34"/>
        <v>0</v>
      </c>
      <c r="G508" s="73"/>
    </row>
    <row r="509" spans="1:7" s="10" customFormat="1" ht="76.5">
      <c r="A509" s="15">
        <f t="shared" si="35"/>
        <v>97</v>
      </c>
      <c r="B509" s="11" t="s">
        <v>612</v>
      </c>
      <c r="C509" s="12" t="s">
        <v>432</v>
      </c>
      <c r="D509" s="59">
        <v>1.125</v>
      </c>
      <c r="E509" s="14"/>
      <c r="F509" s="37">
        <f t="shared" si="34"/>
        <v>0</v>
      </c>
      <c r="G509" s="73"/>
    </row>
    <row r="510" spans="1:7" s="10" customFormat="1" ht="38.25">
      <c r="A510" s="15">
        <f t="shared" si="35"/>
        <v>98</v>
      </c>
      <c r="B510" s="11" t="s">
        <v>613</v>
      </c>
      <c r="C510" s="12" t="s">
        <v>245</v>
      </c>
      <c r="D510" s="59">
        <v>2.25</v>
      </c>
      <c r="E510" s="14"/>
      <c r="F510" s="37">
        <f t="shared" si="34"/>
        <v>0</v>
      </c>
      <c r="G510" s="73"/>
    </row>
    <row r="511" spans="1:7" s="10" customFormat="1" ht="38.25">
      <c r="A511" s="15">
        <f t="shared" si="35"/>
        <v>99</v>
      </c>
      <c r="B511" s="11" t="s">
        <v>614</v>
      </c>
      <c r="C511" s="12" t="s">
        <v>245</v>
      </c>
      <c r="D511" s="59">
        <v>2.25</v>
      </c>
      <c r="E511" s="14"/>
      <c r="F511" s="37">
        <f t="shared" si="34"/>
        <v>0</v>
      </c>
      <c r="G511" s="73"/>
    </row>
    <row r="512" spans="1:7" s="10" customFormat="1" ht="51">
      <c r="A512" s="15">
        <f t="shared" si="35"/>
        <v>100</v>
      </c>
      <c r="B512" s="11" t="s">
        <v>615</v>
      </c>
      <c r="C512" s="12" t="s">
        <v>245</v>
      </c>
      <c r="D512" s="59">
        <v>2.25</v>
      </c>
      <c r="E512" s="14"/>
      <c r="F512" s="37">
        <f t="shared" si="34"/>
        <v>0</v>
      </c>
      <c r="G512" s="73"/>
    </row>
    <row r="513" spans="1:7" s="10" customFormat="1" ht="76.5">
      <c r="A513" s="15">
        <f t="shared" si="35"/>
        <v>101</v>
      </c>
      <c r="B513" s="11" t="s">
        <v>616</v>
      </c>
      <c r="C513" s="12" t="s">
        <v>245</v>
      </c>
      <c r="D513" s="59">
        <v>5.625</v>
      </c>
      <c r="E513" s="14"/>
      <c r="F513" s="37">
        <f t="shared" si="34"/>
        <v>0</v>
      </c>
      <c r="G513" s="73"/>
    </row>
    <row r="514" spans="1:7" s="10" customFormat="1" ht="38.25">
      <c r="A514" s="15">
        <f t="shared" si="35"/>
        <v>102</v>
      </c>
      <c r="B514" s="11" t="s">
        <v>617</v>
      </c>
      <c r="C514" s="12" t="s">
        <v>245</v>
      </c>
      <c r="D514" s="59">
        <v>1.125</v>
      </c>
      <c r="E514" s="14"/>
      <c r="F514" s="37">
        <f t="shared" si="34"/>
        <v>0</v>
      </c>
      <c r="G514" s="73"/>
    </row>
    <row r="515" spans="1:7" s="10" customFormat="1" ht="76.5">
      <c r="A515" s="15">
        <f t="shared" si="35"/>
        <v>103</v>
      </c>
      <c r="B515" s="11" t="s">
        <v>618</v>
      </c>
      <c r="C515" s="12" t="s">
        <v>245</v>
      </c>
      <c r="D515" s="59">
        <v>2.25</v>
      </c>
      <c r="E515" s="14"/>
      <c r="F515" s="37">
        <f t="shared" si="34"/>
        <v>0</v>
      </c>
      <c r="G515" s="73"/>
    </row>
    <row r="516" spans="1:7" s="10" customFormat="1" ht="76.5">
      <c r="A516" s="15">
        <f t="shared" si="35"/>
        <v>104</v>
      </c>
      <c r="B516" s="11" t="s">
        <v>619</v>
      </c>
      <c r="C516" s="12" t="s">
        <v>245</v>
      </c>
      <c r="D516" s="59">
        <v>1.125</v>
      </c>
      <c r="E516" s="14"/>
      <c r="F516" s="37">
        <f t="shared" si="34"/>
        <v>0</v>
      </c>
      <c r="G516" s="73"/>
    </row>
    <row r="517" spans="1:7" s="10" customFormat="1" ht="63.75">
      <c r="A517" s="15">
        <f t="shared" si="35"/>
        <v>105</v>
      </c>
      <c r="B517" s="11" t="s">
        <v>620</v>
      </c>
      <c r="C517" s="12" t="s">
        <v>245</v>
      </c>
      <c r="D517" s="59">
        <v>1.125</v>
      </c>
      <c r="E517" s="14"/>
      <c r="F517" s="37">
        <f t="shared" si="34"/>
        <v>0</v>
      </c>
      <c r="G517" s="73"/>
    </row>
    <row r="518" spans="1:7" s="10" customFormat="1" ht="38.25">
      <c r="A518" s="15">
        <f t="shared" si="35"/>
        <v>106</v>
      </c>
      <c r="B518" s="11" t="s">
        <v>621</v>
      </c>
      <c r="C518" s="12" t="s">
        <v>245</v>
      </c>
      <c r="D518" s="59">
        <v>1.125</v>
      </c>
      <c r="E518" s="14"/>
      <c r="F518" s="37">
        <f t="shared" si="34"/>
        <v>0</v>
      </c>
      <c r="G518" s="73"/>
    </row>
    <row r="519" spans="1:7" s="10" customFormat="1" ht="12.75">
      <c r="A519" s="15"/>
      <c r="B519" s="11" t="s">
        <v>622</v>
      </c>
      <c r="C519" s="12"/>
      <c r="D519" s="59">
        <v>0</v>
      </c>
      <c r="E519" s="14"/>
      <c r="F519" s="37"/>
      <c r="G519" s="73"/>
    </row>
    <row r="520" spans="1:7" s="10" customFormat="1" ht="76.5">
      <c r="A520" s="15">
        <f>A518+1</f>
        <v>107</v>
      </c>
      <c r="B520" s="11" t="s">
        <v>623</v>
      </c>
      <c r="C520" s="12" t="s">
        <v>432</v>
      </c>
      <c r="D520" s="59">
        <v>4</v>
      </c>
      <c r="E520" s="14"/>
      <c r="F520" s="37">
        <f t="shared" ref="F520:F527" si="36">ROUND(D520*E520,2)</f>
        <v>0</v>
      </c>
      <c r="G520" s="73"/>
    </row>
    <row r="521" spans="1:7" s="10" customFormat="1" ht="76.5">
      <c r="A521" s="15">
        <f t="shared" ref="A521:A527" si="37">A520+1</f>
        <v>108</v>
      </c>
      <c r="B521" s="11" t="s">
        <v>624</v>
      </c>
      <c r="C521" s="12" t="s">
        <v>432</v>
      </c>
      <c r="D521" s="59">
        <v>2.25</v>
      </c>
      <c r="E521" s="14"/>
      <c r="F521" s="37">
        <f t="shared" si="36"/>
        <v>0</v>
      </c>
      <c r="G521" s="73"/>
    </row>
    <row r="522" spans="1:7" s="10" customFormat="1" ht="76.5">
      <c r="A522" s="15">
        <f t="shared" si="37"/>
        <v>109</v>
      </c>
      <c r="B522" s="11" t="s">
        <v>625</v>
      </c>
      <c r="C522" s="12" t="s">
        <v>432</v>
      </c>
      <c r="D522" s="59">
        <v>2.25</v>
      </c>
      <c r="E522" s="14"/>
      <c r="F522" s="37">
        <f t="shared" si="36"/>
        <v>0</v>
      </c>
      <c r="G522" s="73"/>
    </row>
    <row r="523" spans="1:7" s="10" customFormat="1" ht="76.5">
      <c r="A523" s="15">
        <f t="shared" si="37"/>
        <v>110</v>
      </c>
      <c r="B523" s="11" t="s">
        <v>626</v>
      </c>
      <c r="C523" s="12" t="s">
        <v>432</v>
      </c>
      <c r="D523" s="59">
        <v>1.125</v>
      </c>
      <c r="E523" s="14"/>
      <c r="F523" s="37">
        <f t="shared" si="36"/>
        <v>0</v>
      </c>
      <c r="G523" s="73"/>
    </row>
    <row r="524" spans="1:7" s="10" customFormat="1" ht="76.5">
      <c r="A524" s="15">
        <f t="shared" si="37"/>
        <v>111</v>
      </c>
      <c r="B524" s="11" t="s">
        <v>627</v>
      </c>
      <c r="C524" s="12" t="s">
        <v>432</v>
      </c>
      <c r="D524" s="59">
        <v>1.125</v>
      </c>
      <c r="E524" s="14"/>
      <c r="F524" s="37">
        <f t="shared" si="36"/>
        <v>0</v>
      </c>
      <c r="G524" s="73"/>
    </row>
    <row r="525" spans="1:7" s="10" customFormat="1" ht="76.5">
      <c r="A525" s="15">
        <f t="shared" si="37"/>
        <v>112</v>
      </c>
      <c r="B525" s="11" t="s">
        <v>628</v>
      </c>
      <c r="C525" s="12" t="s">
        <v>432</v>
      </c>
      <c r="D525" s="59">
        <v>1.125</v>
      </c>
      <c r="E525" s="14"/>
      <c r="F525" s="37">
        <f t="shared" si="36"/>
        <v>0</v>
      </c>
      <c r="G525" s="73"/>
    </row>
    <row r="526" spans="1:7" s="10" customFormat="1" ht="76.5">
      <c r="A526" s="15">
        <f t="shared" si="37"/>
        <v>113</v>
      </c>
      <c r="B526" s="11" t="s">
        <v>629</v>
      </c>
      <c r="C526" s="12" t="s">
        <v>432</v>
      </c>
      <c r="D526" s="59">
        <v>1.125</v>
      </c>
      <c r="E526" s="14"/>
      <c r="F526" s="37">
        <f t="shared" si="36"/>
        <v>0</v>
      </c>
      <c r="G526" s="73"/>
    </row>
    <row r="527" spans="1:7" s="10" customFormat="1" ht="76.5">
      <c r="A527" s="15">
        <f t="shared" si="37"/>
        <v>114</v>
      </c>
      <c r="B527" s="11" t="s">
        <v>630</v>
      </c>
      <c r="C527" s="12" t="s">
        <v>432</v>
      </c>
      <c r="D527" s="59">
        <v>2.25</v>
      </c>
      <c r="E527" s="14"/>
      <c r="F527" s="37">
        <f t="shared" si="36"/>
        <v>0</v>
      </c>
      <c r="G527" s="73"/>
    </row>
    <row r="528" spans="1:7" s="10" customFormat="1" ht="12.75">
      <c r="A528" s="15"/>
      <c r="B528" s="11" t="s">
        <v>631</v>
      </c>
      <c r="C528" s="12"/>
      <c r="D528" s="59">
        <v>0</v>
      </c>
      <c r="E528" s="14"/>
      <c r="F528" s="37"/>
      <c r="G528" s="73"/>
    </row>
    <row r="529" spans="1:7" s="10" customFormat="1" ht="51">
      <c r="A529" s="15">
        <f>A527+1</f>
        <v>115</v>
      </c>
      <c r="B529" s="11" t="s">
        <v>632</v>
      </c>
      <c r="C529" s="12" t="s">
        <v>223</v>
      </c>
      <c r="D529" s="59">
        <v>7.5</v>
      </c>
      <c r="E529" s="14"/>
      <c r="F529" s="37">
        <f t="shared" ref="F529:F536" si="38">ROUND(D529*E529,2)</f>
        <v>0</v>
      </c>
      <c r="G529" s="73"/>
    </row>
    <row r="530" spans="1:7" s="10" customFormat="1" ht="63.75">
      <c r="A530" s="15">
        <f t="shared" ref="A530:A536" si="39">A529+1</f>
        <v>116</v>
      </c>
      <c r="B530" s="11" t="s">
        <v>633</v>
      </c>
      <c r="C530" s="12" t="s">
        <v>223</v>
      </c>
      <c r="D530" s="59">
        <v>7.5</v>
      </c>
      <c r="E530" s="14"/>
      <c r="F530" s="37">
        <f t="shared" si="38"/>
        <v>0</v>
      </c>
      <c r="G530" s="73"/>
    </row>
    <row r="531" spans="1:7" s="10" customFormat="1" ht="63.75">
      <c r="A531" s="15">
        <f t="shared" si="39"/>
        <v>117</v>
      </c>
      <c r="B531" s="11" t="s">
        <v>634</v>
      </c>
      <c r="C531" s="12" t="s">
        <v>432</v>
      </c>
      <c r="D531" s="59">
        <v>1.125</v>
      </c>
      <c r="E531" s="14"/>
      <c r="F531" s="37">
        <f t="shared" si="38"/>
        <v>0</v>
      </c>
      <c r="G531" s="73"/>
    </row>
    <row r="532" spans="1:7" s="10" customFormat="1" ht="51">
      <c r="A532" s="15">
        <f t="shared" si="39"/>
        <v>118</v>
      </c>
      <c r="B532" s="11" t="s">
        <v>635</v>
      </c>
      <c r="C532" s="12" t="s">
        <v>432</v>
      </c>
      <c r="D532" s="59">
        <v>1.125</v>
      </c>
      <c r="E532" s="14"/>
      <c r="F532" s="37">
        <f t="shared" si="38"/>
        <v>0</v>
      </c>
      <c r="G532" s="73"/>
    </row>
    <row r="533" spans="1:7" s="10" customFormat="1" ht="63.75">
      <c r="A533" s="15">
        <f t="shared" si="39"/>
        <v>119</v>
      </c>
      <c r="B533" s="11" t="s">
        <v>636</v>
      </c>
      <c r="C533" s="12" t="s">
        <v>432</v>
      </c>
      <c r="D533" s="59">
        <v>1.125</v>
      </c>
      <c r="E533" s="14"/>
      <c r="F533" s="37">
        <f t="shared" si="38"/>
        <v>0</v>
      </c>
      <c r="G533" s="73"/>
    </row>
    <row r="534" spans="1:7" s="10" customFormat="1" ht="51">
      <c r="A534" s="15">
        <f t="shared" si="39"/>
        <v>120</v>
      </c>
      <c r="B534" s="11" t="s">
        <v>637</v>
      </c>
      <c r="C534" s="12" t="s">
        <v>223</v>
      </c>
      <c r="D534" s="59">
        <v>5.625</v>
      </c>
      <c r="E534" s="14"/>
      <c r="F534" s="37">
        <f t="shared" si="38"/>
        <v>0</v>
      </c>
      <c r="G534" s="73"/>
    </row>
    <row r="535" spans="1:7" s="10" customFormat="1" ht="63.75">
      <c r="A535" s="15">
        <f t="shared" si="39"/>
        <v>121</v>
      </c>
      <c r="B535" s="11" t="s">
        <v>638</v>
      </c>
      <c r="C535" s="12" t="s">
        <v>245</v>
      </c>
      <c r="D535" s="59">
        <v>1.125</v>
      </c>
      <c r="E535" s="14"/>
      <c r="F535" s="37">
        <f t="shared" si="38"/>
        <v>0</v>
      </c>
      <c r="G535" s="73"/>
    </row>
    <row r="536" spans="1:7" s="10" customFormat="1" ht="51">
      <c r="A536" s="15">
        <f t="shared" si="39"/>
        <v>122</v>
      </c>
      <c r="B536" s="11" t="s">
        <v>639</v>
      </c>
      <c r="C536" s="12" t="s">
        <v>245</v>
      </c>
      <c r="D536" s="59">
        <v>1.125</v>
      </c>
      <c r="E536" s="14"/>
      <c r="F536" s="37">
        <f t="shared" si="38"/>
        <v>0</v>
      </c>
      <c r="G536" s="73"/>
    </row>
    <row r="537" spans="1:7" s="10" customFormat="1" ht="12.75">
      <c r="A537" s="15"/>
      <c r="B537" s="11" t="s">
        <v>640</v>
      </c>
      <c r="C537" s="12"/>
      <c r="D537" s="59">
        <v>0</v>
      </c>
      <c r="E537" s="14"/>
      <c r="F537" s="37"/>
      <c r="G537" s="73"/>
    </row>
    <row r="538" spans="1:7" s="10" customFormat="1" ht="63.75">
      <c r="A538" s="15">
        <f>A536+1</f>
        <v>123</v>
      </c>
      <c r="B538" s="11" t="s">
        <v>641</v>
      </c>
      <c r="C538" s="12" t="s">
        <v>245</v>
      </c>
      <c r="D538" s="59">
        <v>1.125</v>
      </c>
      <c r="E538" s="14"/>
      <c r="F538" s="37">
        <f>ROUND(D538*E538,2)</f>
        <v>0</v>
      </c>
      <c r="G538" s="73"/>
    </row>
    <row r="539" spans="1:7" s="10" customFormat="1" ht="63.75">
      <c r="A539" s="15">
        <f>A538+1</f>
        <v>124</v>
      </c>
      <c r="B539" s="11" t="s">
        <v>642</v>
      </c>
      <c r="C539" s="12" t="s">
        <v>245</v>
      </c>
      <c r="D539" s="59">
        <v>1.125</v>
      </c>
      <c r="E539" s="14"/>
      <c r="F539" s="37">
        <f>ROUND(D539*E539,2)</f>
        <v>0</v>
      </c>
      <c r="G539" s="73"/>
    </row>
    <row r="540" spans="1:7" s="10" customFormat="1" ht="51">
      <c r="A540" s="15">
        <f>A539+1</f>
        <v>125</v>
      </c>
      <c r="B540" s="11" t="s">
        <v>643</v>
      </c>
      <c r="C540" s="12" t="s">
        <v>245</v>
      </c>
      <c r="D540" s="59">
        <v>1.125</v>
      </c>
      <c r="E540" s="14"/>
      <c r="F540" s="37">
        <f>ROUND(D540*E540,2)</f>
        <v>0</v>
      </c>
      <c r="G540" s="73"/>
    </row>
    <row r="541" spans="1:7" s="10" customFormat="1" ht="12.75">
      <c r="A541" s="15"/>
      <c r="B541" s="11" t="s">
        <v>644</v>
      </c>
      <c r="C541" s="12"/>
      <c r="D541" s="59">
        <v>0</v>
      </c>
      <c r="E541" s="14"/>
      <c r="F541" s="37"/>
      <c r="G541" s="73"/>
    </row>
    <row r="542" spans="1:7" s="10" customFormat="1" ht="38.25">
      <c r="A542" s="15">
        <f>A540+1</f>
        <v>126</v>
      </c>
      <c r="B542" s="11" t="s">
        <v>645</v>
      </c>
      <c r="C542" s="12" t="s">
        <v>412</v>
      </c>
      <c r="D542" s="59">
        <v>5.625</v>
      </c>
      <c r="E542" s="14"/>
      <c r="F542" s="37">
        <f>ROUND(D542*E542,2)</f>
        <v>0</v>
      </c>
      <c r="G542" s="73"/>
    </row>
    <row r="543" spans="1:7" s="10" customFormat="1" ht="38.25">
      <c r="A543" s="15">
        <f>A542+1</f>
        <v>127</v>
      </c>
      <c r="B543" s="11" t="s">
        <v>646</v>
      </c>
      <c r="C543" s="12" t="s">
        <v>412</v>
      </c>
      <c r="D543" s="59">
        <v>5.625</v>
      </c>
      <c r="E543" s="14"/>
      <c r="F543" s="37">
        <f>ROUND(D543*E543,2)</f>
        <v>0</v>
      </c>
      <c r="G543" s="73"/>
    </row>
    <row r="544" spans="1:7" s="10" customFormat="1" ht="51">
      <c r="A544" s="15">
        <f>A543+1</f>
        <v>128</v>
      </c>
      <c r="B544" s="11" t="s">
        <v>647</v>
      </c>
      <c r="C544" s="12" t="s">
        <v>412</v>
      </c>
      <c r="D544" s="59">
        <v>1.125</v>
      </c>
      <c r="E544" s="14"/>
      <c r="F544" s="37">
        <f>ROUND(D544*E544,2)</f>
        <v>0</v>
      </c>
      <c r="G544" s="73"/>
    </row>
    <row r="545" spans="1:7" s="10" customFormat="1" ht="51">
      <c r="A545" s="15">
        <f>A544+1</f>
        <v>129</v>
      </c>
      <c r="B545" s="11" t="s">
        <v>648</v>
      </c>
      <c r="C545" s="12" t="s">
        <v>245</v>
      </c>
      <c r="D545" s="59">
        <v>13.5</v>
      </c>
      <c r="E545" s="14"/>
      <c r="F545" s="37">
        <f>ROUND(D545*E545,2)</f>
        <v>0</v>
      </c>
      <c r="G545" s="73"/>
    </row>
    <row r="546" spans="1:7" s="10" customFormat="1" ht="12.75">
      <c r="A546" s="15"/>
      <c r="B546" s="11" t="s">
        <v>649</v>
      </c>
      <c r="C546" s="12"/>
      <c r="D546" s="59">
        <v>0</v>
      </c>
      <c r="E546" s="14"/>
      <c r="F546" s="37"/>
      <c r="G546" s="73"/>
    </row>
    <row r="547" spans="1:7" s="10" customFormat="1" ht="63.75">
      <c r="A547" s="15">
        <f>A545+1</f>
        <v>130</v>
      </c>
      <c r="B547" s="11" t="s">
        <v>650</v>
      </c>
      <c r="C547" s="12" t="s">
        <v>245</v>
      </c>
      <c r="D547" s="59">
        <v>5.625</v>
      </c>
      <c r="E547" s="14"/>
      <c r="F547" s="37">
        <f t="shared" ref="F547:F558" si="40">ROUND(D547*E547,2)</f>
        <v>0</v>
      </c>
      <c r="G547" s="73"/>
    </row>
    <row r="548" spans="1:7" s="10" customFormat="1" ht="63.75">
      <c r="A548" s="15">
        <f t="shared" ref="A548:A558" si="41">A547+1</f>
        <v>131</v>
      </c>
      <c r="B548" s="11" t="s">
        <v>651</v>
      </c>
      <c r="C548" s="12" t="s">
        <v>245</v>
      </c>
      <c r="D548" s="59">
        <v>7.875</v>
      </c>
      <c r="E548" s="14"/>
      <c r="F548" s="37">
        <f t="shared" si="40"/>
        <v>0</v>
      </c>
      <c r="G548" s="73"/>
    </row>
    <row r="549" spans="1:7" s="10" customFormat="1" ht="63.75">
      <c r="A549" s="15">
        <f t="shared" si="41"/>
        <v>132</v>
      </c>
      <c r="B549" s="11" t="s">
        <v>652</v>
      </c>
      <c r="C549" s="12" t="s">
        <v>245</v>
      </c>
      <c r="D549" s="59">
        <v>5.625</v>
      </c>
      <c r="E549" s="14"/>
      <c r="F549" s="37">
        <f t="shared" si="40"/>
        <v>0</v>
      </c>
      <c r="G549" s="73"/>
    </row>
    <row r="550" spans="1:7" s="10" customFormat="1" ht="63.75">
      <c r="A550" s="15">
        <f t="shared" si="41"/>
        <v>133</v>
      </c>
      <c r="B550" s="11" t="s">
        <v>653</v>
      </c>
      <c r="C550" s="12" t="s">
        <v>223</v>
      </c>
      <c r="D550" s="59">
        <v>5.625</v>
      </c>
      <c r="E550" s="14"/>
      <c r="F550" s="37">
        <f t="shared" si="40"/>
        <v>0</v>
      </c>
      <c r="G550" s="73"/>
    </row>
    <row r="551" spans="1:7" s="10" customFormat="1" ht="63.75">
      <c r="A551" s="15">
        <f t="shared" si="41"/>
        <v>134</v>
      </c>
      <c r="B551" s="11" t="s">
        <v>654</v>
      </c>
      <c r="C551" s="12" t="s">
        <v>245</v>
      </c>
      <c r="D551" s="59">
        <v>7.875</v>
      </c>
      <c r="E551" s="14"/>
      <c r="F551" s="37">
        <f t="shared" si="40"/>
        <v>0</v>
      </c>
      <c r="G551" s="73"/>
    </row>
    <row r="552" spans="1:7" s="10" customFormat="1" ht="76.5">
      <c r="A552" s="15">
        <f t="shared" si="41"/>
        <v>135</v>
      </c>
      <c r="B552" s="11" t="s">
        <v>655</v>
      </c>
      <c r="C552" s="12" t="s">
        <v>245</v>
      </c>
      <c r="D552" s="59">
        <v>7.875</v>
      </c>
      <c r="E552" s="14"/>
      <c r="F552" s="37">
        <f t="shared" si="40"/>
        <v>0</v>
      </c>
      <c r="G552" s="73"/>
    </row>
    <row r="553" spans="1:7" s="10" customFormat="1" ht="76.5">
      <c r="A553" s="15">
        <f t="shared" si="41"/>
        <v>136</v>
      </c>
      <c r="B553" s="11" t="s">
        <v>656</v>
      </c>
      <c r="C553" s="12" t="s">
        <v>245</v>
      </c>
      <c r="D553" s="59">
        <v>5.625</v>
      </c>
      <c r="E553" s="14"/>
      <c r="F553" s="37">
        <f t="shared" si="40"/>
        <v>0</v>
      </c>
      <c r="G553" s="73"/>
    </row>
    <row r="554" spans="1:7" s="10" customFormat="1" ht="51">
      <c r="A554" s="15">
        <f t="shared" si="41"/>
        <v>137</v>
      </c>
      <c r="B554" s="11" t="s">
        <v>657</v>
      </c>
      <c r="C554" s="12" t="s">
        <v>245</v>
      </c>
      <c r="D554" s="59">
        <v>2.25</v>
      </c>
      <c r="E554" s="14"/>
      <c r="F554" s="37">
        <f t="shared" si="40"/>
        <v>0</v>
      </c>
      <c r="G554" s="73"/>
    </row>
    <row r="555" spans="1:7" s="10" customFormat="1" ht="51">
      <c r="A555" s="15">
        <f t="shared" si="41"/>
        <v>138</v>
      </c>
      <c r="B555" s="11" t="s">
        <v>658</v>
      </c>
      <c r="C555" s="12" t="s">
        <v>245</v>
      </c>
      <c r="D555" s="59">
        <v>5.625</v>
      </c>
      <c r="E555" s="14"/>
      <c r="F555" s="37">
        <f t="shared" si="40"/>
        <v>0</v>
      </c>
      <c r="G555" s="73"/>
    </row>
    <row r="556" spans="1:7" s="10" customFormat="1" ht="51">
      <c r="A556" s="15">
        <f t="shared" si="41"/>
        <v>139</v>
      </c>
      <c r="B556" s="11" t="s">
        <v>659</v>
      </c>
      <c r="C556" s="12" t="s">
        <v>245</v>
      </c>
      <c r="D556" s="59">
        <v>15.75</v>
      </c>
      <c r="E556" s="14"/>
      <c r="F556" s="37">
        <f t="shared" si="40"/>
        <v>0</v>
      </c>
      <c r="G556" s="73"/>
    </row>
    <row r="557" spans="1:7" s="10" customFormat="1" ht="51">
      <c r="A557" s="15">
        <f t="shared" si="41"/>
        <v>140</v>
      </c>
      <c r="B557" s="11" t="s">
        <v>660</v>
      </c>
      <c r="C557" s="12" t="s">
        <v>661</v>
      </c>
      <c r="D557" s="59">
        <v>38.25</v>
      </c>
      <c r="E557" s="14"/>
      <c r="F557" s="37">
        <f t="shared" si="40"/>
        <v>0</v>
      </c>
      <c r="G557" s="73"/>
    </row>
    <row r="558" spans="1:7" s="10" customFormat="1" ht="51">
      <c r="A558" s="15">
        <f t="shared" si="41"/>
        <v>141</v>
      </c>
      <c r="B558" s="11" t="s">
        <v>662</v>
      </c>
      <c r="C558" s="12" t="s">
        <v>661</v>
      </c>
      <c r="D558" s="59">
        <v>38.25</v>
      </c>
      <c r="E558" s="14"/>
      <c r="F558" s="37">
        <f t="shared" si="40"/>
        <v>0</v>
      </c>
      <c r="G558" s="73"/>
    </row>
    <row r="559" spans="1:7" s="10" customFormat="1" ht="25.5">
      <c r="A559" s="15"/>
      <c r="B559" s="11" t="s">
        <v>663</v>
      </c>
      <c r="C559" s="12"/>
      <c r="D559" s="59">
        <v>0</v>
      </c>
      <c r="E559" s="14"/>
      <c r="F559" s="37"/>
      <c r="G559" s="73"/>
    </row>
    <row r="560" spans="1:7" s="10" customFormat="1" ht="63.75">
      <c r="A560" s="15">
        <f>A558+1</f>
        <v>142</v>
      </c>
      <c r="B560" s="11" t="s">
        <v>664</v>
      </c>
      <c r="C560" s="12" t="s">
        <v>245</v>
      </c>
      <c r="D560" s="59">
        <v>4</v>
      </c>
      <c r="E560" s="14"/>
      <c r="F560" s="37">
        <f t="shared" ref="F560:F575" si="42">ROUND(D560*E560,2)</f>
        <v>0</v>
      </c>
      <c r="G560" s="73"/>
    </row>
    <row r="561" spans="1:7" s="10" customFormat="1" ht="63.75">
      <c r="A561" s="15">
        <f t="shared" ref="A561:A575" si="43">A560+1</f>
        <v>143</v>
      </c>
      <c r="B561" s="11" t="s">
        <v>665</v>
      </c>
      <c r="C561" s="12" t="s">
        <v>245</v>
      </c>
      <c r="D561" s="59">
        <v>4</v>
      </c>
      <c r="E561" s="14"/>
      <c r="F561" s="37">
        <f t="shared" si="42"/>
        <v>0</v>
      </c>
      <c r="G561" s="73"/>
    </row>
    <row r="562" spans="1:7" s="10" customFormat="1" ht="63.75">
      <c r="A562" s="15">
        <f t="shared" si="43"/>
        <v>144</v>
      </c>
      <c r="B562" s="11" t="s">
        <v>666</v>
      </c>
      <c r="C562" s="12" t="s">
        <v>245</v>
      </c>
      <c r="D562" s="59">
        <v>4</v>
      </c>
      <c r="E562" s="14"/>
      <c r="F562" s="37">
        <f t="shared" si="42"/>
        <v>0</v>
      </c>
      <c r="G562" s="73"/>
    </row>
    <row r="563" spans="1:7" s="10" customFormat="1" ht="76.5">
      <c r="A563" s="15">
        <f t="shared" si="43"/>
        <v>145</v>
      </c>
      <c r="B563" s="11" t="s">
        <v>667</v>
      </c>
      <c r="C563" s="12" t="s">
        <v>245</v>
      </c>
      <c r="D563" s="59">
        <v>4</v>
      </c>
      <c r="E563" s="14"/>
      <c r="F563" s="37">
        <f t="shared" si="42"/>
        <v>0</v>
      </c>
      <c r="G563" s="73"/>
    </row>
    <row r="564" spans="1:7" s="10" customFormat="1" ht="63.75">
      <c r="A564" s="15">
        <f t="shared" si="43"/>
        <v>146</v>
      </c>
      <c r="B564" s="11" t="s">
        <v>668</v>
      </c>
      <c r="C564" s="12" t="s">
        <v>245</v>
      </c>
      <c r="D564" s="59">
        <v>4</v>
      </c>
      <c r="E564" s="14"/>
      <c r="F564" s="37">
        <f t="shared" si="42"/>
        <v>0</v>
      </c>
      <c r="G564" s="73"/>
    </row>
    <row r="565" spans="1:7" s="10" customFormat="1" ht="63.75">
      <c r="A565" s="15">
        <f t="shared" si="43"/>
        <v>147</v>
      </c>
      <c r="B565" s="11" t="s">
        <v>669</v>
      </c>
      <c r="C565" s="12" t="s">
        <v>245</v>
      </c>
      <c r="D565" s="59">
        <v>1.125</v>
      </c>
      <c r="E565" s="14"/>
      <c r="F565" s="37">
        <f t="shared" si="42"/>
        <v>0</v>
      </c>
      <c r="G565" s="73"/>
    </row>
    <row r="566" spans="1:7" s="10" customFormat="1" ht="63.75">
      <c r="A566" s="15">
        <f t="shared" si="43"/>
        <v>148</v>
      </c>
      <c r="B566" s="11" t="s">
        <v>670</v>
      </c>
      <c r="C566" s="12" t="s">
        <v>245</v>
      </c>
      <c r="D566" s="59">
        <v>1.125</v>
      </c>
      <c r="E566" s="14"/>
      <c r="F566" s="37">
        <f t="shared" si="42"/>
        <v>0</v>
      </c>
      <c r="G566" s="73"/>
    </row>
    <row r="567" spans="1:7" s="10" customFormat="1" ht="63.75">
      <c r="A567" s="15">
        <f t="shared" si="43"/>
        <v>149</v>
      </c>
      <c r="B567" s="11" t="s">
        <v>671</v>
      </c>
      <c r="C567" s="12" t="s">
        <v>245</v>
      </c>
      <c r="D567" s="59">
        <v>1.125</v>
      </c>
      <c r="E567" s="14"/>
      <c r="F567" s="37">
        <f t="shared" si="42"/>
        <v>0</v>
      </c>
      <c r="G567" s="73"/>
    </row>
    <row r="568" spans="1:7" s="10" customFormat="1" ht="63.75">
      <c r="A568" s="15">
        <f t="shared" si="43"/>
        <v>150</v>
      </c>
      <c r="B568" s="11" t="s">
        <v>672</v>
      </c>
      <c r="C568" s="12" t="s">
        <v>432</v>
      </c>
      <c r="D568" s="59">
        <v>5.625</v>
      </c>
      <c r="E568" s="14"/>
      <c r="F568" s="37">
        <f t="shared" si="42"/>
        <v>0</v>
      </c>
      <c r="G568" s="73"/>
    </row>
    <row r="569" spans="1:7" s="10" customFormat="1" ht="51">
      <c r="A569" s="15">
        <f t="shared" si="43"/>
        <v>151</v>
      </c>
      <c r="B569" s="11" t="s">
        <v>673</v>
      </c>
      <c r="C569" s="12" t="s">
        <v>432</v>
      </c>
      <c r="D569" s="59">
        <v>5.625</v>
      </c>
      <c r="E569" s="14"/>
      <c r="F569" s="37">
        <f t="shared" si="42"/>
        <v>0</v>
      </c>
      <c r="G569" s="73"/>
    </row>
    <row r="570" spans="1:7" s="10" customFormat="1" ht="63.75">
      <c r="A570" s="15">
        <f t="shared" si="43"/>
        <v>152</v>
      </c>
      <c r="B570" s="11" t="s">
        <v>674</v>
      </c>
      <c r="C570" s="12" t="s">
        <v>432</v>
      </c>
      <c r="D570" s="59">
        <v>4</v>
      </c>
      <c r="E570" s="14"/>
      <c r="F570" s="37">
        <f t="shared" si="42"/>
        <v>0</v>
      </c>
      <c r="G570" s="73"/>
    </row>
    <row r="571" spans="1:7" s="10" customFormat="1" ht="76.5">
      <c r="A571" s="15">
        <f t="shared" si="43"/>
        <v>153</v>
      </c>
      <c r="B571" s="11" t="s">
        <v>675</v>
      </c>
      <c r="C571" s="12" t="s">
        <v>175</v>
      </c>
      <c r="D571" s="59">
        <v>4</v>
      </c>
      <c r="E571" s="14"/>
      <c r="F571" s="37">
        <f t="shared" si="42"/>
        <v>0</v>
      </c>
      <c r="G571" s="73"/>
    </row>
    <row r="572" spans="1:7" s="10" customFormat="1" ht="51">
      <c r="A572" s="15">
        <f t="shared" si="43"/>
        <v>154</v>
      </c>
      <c r="B572" s="11" t="s">
        <v>676</v>
      </c>
      <c r="C572" s="12" t="s">
        <v>223</v>
      </c>
      <c r="D572" s="59">
        <v>2.25</v>
      </c>
      <c r="E572" s="14"/>
      <c r="F572" s="37">
        <f t="shared" si="42"/>
        <v>0</v>
      </c>
      <c r="G572" s="73"/>
    </row>
    <row r="573" spans="1:7" s="10" customFormat="1" ht="63.75">
      <c r="A573" s="15">
        <f t="shared" si="43"/>
        <v>155</v>
      </c>
      <c r="B573" s="11" t="s">
        <v>677</v>
      </c>
      <c r="C573" s="12" t="s">
        <v>245</v>
      </c>
      <c r="D573" s="59">
        <v>7.5</v>
      </c>
      <c r="E573" s="14"/>
      <c r="F573" s="37">
        <f t="shared" si="42"/>
        <v>0</v>
      </c>
      <c r="G573" s="73"/>
    </row>
    <row r="574" spans="1:7" s="10" customFormat="1" ht="63.75">
      <c r="A574" s="15">
        <f t="shared" si="43"/>
        <v>156</v>
      </c>
      <c r="B574" s="11" t="s">
        <v>678</v>
      </c>
      <c r="C574" s="12" t="s">
        <v>245</v>
      </c>
      <c r="D574" s="59">
        <v>7.5</v>
      </c>
      <c r="E574" s="14"/>
      <c r="F574" s="37">
        <f t="shared" si="42"/>
        <v>0</v>
      </c>
      <c r="G574" s="73"/>
    </row>
    <row r="575" spans="1:7" s="10" customFormat="1" ht="63.75">
      <c r="A575" s="15">
        <f t="shared" si="43"/>
        <v>157</v>
      </c>
      <c r="B575" s="11" t="s">
        <v>679</v>
      </c>
      <c r="C575" s="12" t="s">
        <v>245</v>
      </c>
      <c r="D575" s="59">
        <v>30</v>
      </c>
      <c r="E575" s="14"/>
      <c r="F575" s="37">
        <f t="shared" si="42"/>
        <v>0</v>
      </c>
      <c r="G575" s="73"/>
    </row>
    <row r="576" spans="1:7" s="10" customFormat="1">
      <c r="A576" s="60" t="s">
        <v>680</v>
      </c>
      <c r="B576" s="61"/>
      <c r="C576" s="61"/>
      <c r="D576" s="61"/>
      <c r="E576" s="62"/>
      <c r="F576" s="38">
        <f>SUM(F399:F575)</f>
        <v>0</v>
      </c>
      <c r="G576" s="73"/>
    </row>
    <row r="577" spans="1:7" s="10" customFormat="1" ht="12.75">
      <c r="A577" s="15"/>
      <c r="B577" s="11"/>
      <c r="C577" s="15"/>
      <c r="D577" s="16"/>
      <c r="E577" s="17"/>
      <c r="F577" s="39"/>
      <c r="G577" s="73"/>
    </row>
    <row r="578" spans="1:7" s="26" customFormat="1" ht="25.5">
      <c r="A578" s="9" t="s">
        <v>46</v>
      </c>
      <c r="B578" s="24" t="s">
        <v>47</v>
      </c>
      <c r="C578" s="24" t="s">
        <v>170</v>
      </c>
      <c r="D578" s="25" t="s">
        <v>184</v>
      </c>
      <c r="E578" s="34" t="s">
        <v>172</v>
      </c>
      <c r="F578" s="40" t="s">
        <v>173</v>
      </c>
      <c r="G578" s="72"/>
    </row>
    <row r="579" spans="1:7" s="10" customFormat="1" ht="51">
      <c r="A579" s="15">
        <f>1</f>
        <v>1</v>
      </c>
      <c r="B579" s="11" t="s">
        <v>681</v>
      </c>
      <c r="C579" s="12" t="s">
        <v>245</v>
      </c>
      <c r="D579" s="59">
        <v>10.125</v>
      </c>
      <c r="E579" s="14"/>
      <c r="F579" s="37">
        <f t="shared" ref="F579:F589" si="44">ROUND(D579*E579,2)</f>
        <v>0</v>
      </c>
      <c r="G579" s="73"/>
    </row>
    <row r="580" spans="1:7" s="10" customFormat="1" ht="63.75">
      <c r="A580" s="15">
        <f t="shared" ref="A580:A589" si="45">A579+1</f>
        <v>2</v>
      </c>
      <c r="B580" s="11" t="s">
        <v>682</v>
      </c>
      <c r="C580" s="12" t="s">
        <v>245</v>
      </c>
      <c r="D580" s="59">
        <v>2.25</v>
      </c>
      <c r="E580" s="14"/>
      <c r="F580" s="37">
        <f t="shared" si="44"/>
        <v>0</v>
      </c>
      <c r="G580" s="73"/>
    </row>
    <row r="581" spans="1:7" s="10" customFormat="1" ht="63.75">
      <c r="A581" s="15">
        <f t="shared" si="45"/>
        <v>3</v>
      </c>
      <c r="B581" s="11" t="s">
        <v>683</v>
      </c>
      <c r="C581" s="12" t="s">
        <v>245</v>
      </c>
      <c r="D581" s="59">
        <v>2.25</v>
      </c>
      <c r="E581" s="14"/>
      <c r="F581" s="37">
        <f t="shared" si="44"/>
        <v>0</v>
      </c>
      <c r="G581" s="73"/>
    </row>
    <row r="582" spans="1:7" s="10" customFormat="1" ht="38.25">
      <c r="A582" s="15">
        <f t="shared" si="45"/>
        <v>4</v>
      </c>
      <c r="B582" s="11" t="s">
        <v>684</v>
      </c>
      <c r="C582" s="12" t="s">
        <v>223</v>
      </c>
      <c r="D582" s="59">
        <v>18.75</v>
      </c>
      <c r="E582" s="14"/>
      <c r="F582" s="37">
        <f t="shared" si="44"/>
        <v>0</v>
      </c>
      <c r="G582" s="73"/>
    </row>
    <row r="583" spans="1:7" s="10" customFormat="1" ht="51">
      <c r="A583" s="15">
        <f t="shared" si="45"/>
        <v>5</v>
      </c>
      <c r="B583" s="11" t="s">
        <v>685</v>
      </c>
      <c r="C583" s="12" t="s">
        <v>245</v>
      </c>
      <c r="D583" s="59">
        <v>19.125</v>
      </c>
      <c r="E583" s="14"/>
      <c r="F583" s="37">
        <f t="shared" si="44"/>
        <v>0</v>
      </c>
      <c r="G583" s="73"/>
    </row>
    <row r="584" spans="1:7" s="10" customFormat="1" ht="51">
      <c r="A584" s="15">
        <f t="shared" si="45"/>
        <v>6</v>
      </c>
      <c r="B584" s="11" t="s">
        <v>686</v>
      </c>
      <c r="C584" s="12" t="s">
        <v>245</v>
      </c>
      <c r="D584" s="59">
        <v>10.125</v>
      </c>
      <c r="E584" s="14"/>
      <c r="F584" s="37">
        <f t="shared" si="44"/>
        <v>0</v>
      </c>
      <c r="G584" s="73"/>
    </row>
    <row r="585" spans="1:7" s="10" customFormat="1" ht="89.25">
      <c r="A585" s="15">
        <f t="shared" si="45"/>
        <v>7</v>
      </c>
      <c r="B585" s="11" t="s">
        <v>687</v>
      </c>
      <c r="C585" s="12" t="s">
        <v>245</v>
      </c>
      <c r="D585" s="59">
        <v>2.25</v>
      </c>
      <c r="E585" s="14"/>
      <c r="F585" s="37">
        <f t="shared" si="44"/>
        <v>0</v>
      </c>
      <c r="G585" s="73"/>
    </row>
    <row r="586" spans="1:7" s="10" customFormat="1" ht="63.75">
      <c r="A586" s="15">
        <f t="shared" si="45"/>
        <v>8</v>
      </c>
      <c r="B586" s="11" t="s">
        <v>688</v>
      </c>
      <c r="C586" s="12" t="s">
        <v>223</v>
      </c>
      <c r="D586" s="59">
        <v>18.75</v>
      </c>
      <c r="E586" s="14"/>
      <c r="F586" s="37">
        <f t="shared" si="44"/>
        <v>0</v>
      </c>
      <c r="G586" s="73"/>
    </row>
    <row r="587" spans="1:7" s="10" customFormat="1" ht="76.5">
      <c r="A587" s="15">
        <f t="shared" si="45"/>
        <v>9</v>
      </c>
      <c r="B587" s="11" t="s">
        <v>689</v>
      </c>
      <c r="C587" s="12" t="s">
        <v>245</v>
      </c>
      <c r="D587" s="59">
        <v>45</v>
      </c>
      <c r="E587" s="14"/>
      <c r="F587" s="37">
        <f t="shared" si="44"/>
        <v>0</v>
      </c>
      <c r="G587" s="73"/>
    </row>
    <row r="588" spans="1:7" s="10" customFormat="1" ht="76.5">
      <c r="A588" s="15">
        <f t="shared" si="45"/>
        <v>10</v>
      </c>
      <c r="B588" s="11" t="s">
        <v>690</v>
      </c>
      <c r="C588" s="12" t="s">
        <v>223</v>
      </c>
      <c r="D588" s="59">
        <v>937.5</v>
      </c>
      <c r="E588" s="14"/>
      <c r="F588" s="37">
        <f t="shared" si="44"/>
        <v>0</v>
      </c>
      <c r="G588" s="73"/>
    </row>
    <row r="589" spans="1:7" s="10" customFormat="1" ht="63.75">
      <c r="A589" s="15">
        <f t="shared" si="45"/>
        <v>11</v>
      </c>
      <c r="B589" s="11" t="s">
        <v>691</v>
      </c>
      <c r="C589" s="12" t="s">
        <v>245</v>
      </c>
      <c r="D589" s="59">
        <v>30</v>
      </c>
      <c r="E589" s="14"/>
      <c r="F589" s="37">
        <f t="shared" si="44"/>
        <v>0</v>
      </c>
      <c r="G589" s="73"/>
    </row>
    <row r="590" spans="1:7" s="10" customFormat="1">
      <c r="A590" s="60" t="s">
        <v>692</v>
      </c>
      <c r="B590" s="61"/>
      <c r="C590" s="61"/>
      <c r="D590" s="61"/>
      <c r="E590" s="62"/>
      <c r="F590" s="38">
        <f>SUM(F579:F589)</f>
        <v>0</v>
      </c>
      <c r="G590" s="73"/>
    </row>
    <row r="591" spans="1:7" s="10" customFormat="1" ht="12.75">
      <c r="A591" s="15"/>
      <c r="B591" s="11"/>
      <c r="C591" s="15"/>
      <c r="D591" s="16"/>
      <c r="E591" s="17"/>
      <c r="F591" s="39"/>
      <c r="G591" s="73"/>
    </row>
    <row r="592" spans="1:7" s="26" customFormat="1" ht="25.5">
      <c r="A592" s="9" t="s">
        <v>49</v>
      </c>
      <c r="B592" s="24" t="s">
        <v>50</v>
      </c>
      <c r="C592" s="24" t="s">
        <v>170</v>
      </c>
      <c r="D592" s="25" t="s">
        <v>184</v>
      </c>
      <c r="E592" s="34" t="s">
        <v>172</v>
      </c>
      <c r="F592" s="40" t="s">
        <v>173</v>
      </c>
      <c r="G592" s="72"/>
    </row>
    <row r="593" spans="1:7" s="10" customFormat="1" ht="51">
      <c r="A593" s="15">
        <f>1</f>
        <v>1</v>
      </c>
      <c r="B593" s="11" t="s">
        <v>693</v>
      </c>
      <c r="C593" s="12" t="s">
        <v>180</v>
      </c>
      <c r="D593" s="59">
        <v>600</v>
      </c>
      <c r="E593" s="14"/>
      <c r="F593" s="37">
        <f t="shared" ref="F593:F621" si="46">ROUND(D593*E593,2)</f>
        <v>0</v>
      </c>
      <c r="G593" s="73"/>
    </row>
    <row r="594" spans="1:7" s="10" customFormat="1" ht="51">
      <c r="A594" s="15">
        <f t="shared" ref="A594:A621" si="47">A593+1</f>
        <v>2</v>
      </c>
      <c r="B594" s="11" t="s">
        <v>694</v>
      </c>
      <c r="C594" s="12" t="s">
        <v>180</v>
      </c>
      <c r="D594" s="59">
        <v>600</v>
      </c>
      <c r="E594" s="14"/>
      <c r="F594" s="37">
        <f t="shared" si="46"/>
        <v>0</v>
      </c>
      <c r="G594" s="73"/>
    </row>
    <row r="595" spans="1:7" s="10" customFormat="1" ht="38.25">
      <c r="A595" s="15">
        <f t="shared" si="47"/>
        <v>3</v>
      </c>
      <c r="B595" s="11" t="s">
        <v>695</v>
      </c>
      <c r="C595" s="12" t="s">
        <v>180</v>
      </c>
      <c r="D595" s="59">
        <v>600</v>
      </c>
      <c r="E595" s="14"/>
      <c r="F595" s="37">
        <f t="shared" si="46"/>
        <v>0</v>
      </c>
      <c r="G595" s="73"/>
    </row>
    <row r="596" spans="1:7" s="10" customFormat="1" ht="38.25">
      <c r="A596" s="15">
        <f t="shared" si="47"/>
        <v>4</v>
      </c>
      <c r="B596" s="11" t="s">
        <v>696</v>
      </c>
      <c r="C596" s="12" t="s">
        <v>180</v>
      </c>
      <c r="D596" s="59">
        <v>600</v>
      </c>
      <c r="E596" s="14"/>
      <c r="F596" s="37">
        <f t="shared" si="46"/>
        <v>0</v>
      </c>
      <c r="G596" s="73"/>
    </row>
    <row r="597" spans="1:7" s="10" customFormat="1" ht="51">
      <c r="A597" s="15">
        <f t="shared" si="47"/>
        <v>5</v>
      </c>
      <c r="B597" s="11" t="s">
        <v>697</v>
      </c>
      <c r="C597" s="12" t="s">
        <v>180</v>
      </c>
      <c r="D597" s="59">
        <v>600</v>
      </c>
      <c r="E597" s="14"/>
      <c r="F597" s="37">
        <f t="shared" si="46"/>
        <v>0</v>
      </c>
      <c r="G597" s="73"/>
    </row>
    <row r="598" spans="1:7" s="10" customFormat="1" ht="38.25">
      <c r="A598" s="15">
        <f t="shared" si="47"/>
        <v>6</v>
      </c>
      <c r="B598" s="11" t="s">
        <v>698</v>
      </c>
      <c r="C598" s="12" t="s">
        <v>223</v>
      </c>
      <c r="D598" s="59">
        <v>93.75</v>
      </c>
      <c r="E598" s="14"/>
      <c r="F598" s="37">
        <f t="shared" si="46"/>
        <v>0</v>
      </c>
      <c r="G598" s="73"/>
    </row>
    <row r="599" spans="1:7" s="10" customFormat="1" ht="51">
      <c r="A599" s="15">
        <f t="shared" si="47"/>
        <v>7</v>
      </c>
      <c r="B599" s="11" t="s">
        <v>699</v>
      </c>
      <c r="C599" s="12" t="s">
        <v>180</v>
      </c>
      <c r="D599" s="59">
        <v>600</v>
      </c>
      <c r="E599" s="14"/>
      <c r="F599" s="37">
        <f t="shared" si="46"/>
        <v>0</v>
      </c>
      <c r="G599" s="73"/>
    </row>
    <row r="600" spans="1:7" s="10" customFormat="1" ht="51">
      <c r="A600" s="15">
        <f t="shared" si="47"/>
        <v>8</v>
      </c>
      <c r="B600" s="11" t="s">
        <v>700</v>
      </c>
      <c r="C600" s="12" t="s">
        <v>245</v>
      </c>
      <c r="D600" s="59">
        <v>38.25</v>
      </c>
      <c r="E600" s="14"/>
      <c r="F600" s="37">
        <f t="shared" si="46"/>
        <v>0</v>
      </c>
      <c r="G600" s="73"/>
    </row>
    <row r="601" spans="1:7" s="10" customFormat="1" ht="51">
      <c r="A601" s="15">
        <f t="shared" si="47"/>
        <v>9</v>
      </c>
      <c r="B601" s="11" t="s">
        <v>701</v>
      </c>
      <c r="C601" s="12" t="s">
        <v>180</v>
      </c>
      <c r="D601" s="59">
        <v>600</v>
      </c>
      <c r="E601" s="14"/>
      <c r="F601" s="37">
        <f t="shared" si="46"/>
        <v>0</v>
      </c>
      <c r="G601" s="73"/>
    </row>
    <row r="602" spans="1:7" s="10" customFormat="1" ht="51">
      <c r="A602" s="15">
        <f t="shared" si="47"/>
        <v>10</v>
      </c>
      <c r="B602" s="11" t="s">
        <v>702</v>
      </c>
      <c r="C602" s="12" t="s">
        <v>180</v>
      </c>
      <c r="D602" s="59">
        <v>600</v>
      </c>
      <c r="E602" s="14"/>
      <c r="F602" s="37">
        <f t="shared" si="46"/>
        <v>0</v>
      </c>
      <c r="G602" s="73"/>
    </row>
    <row r="603" spans="1:7" s="10" customFormat="1" ht="38.25">
      <c r="A603" s="15">
        <f t="shared" si="47"/>
        <v>11</v>
      </c>
      <c r="B603" s="11" t="s">
        <v>703</v>
      </c>
      <c r="C603" s="12" t="s">
        <v>180</v>
      </c>
      <c r="D603" s="59">
        <v>600</v>
      </c>
      <c r="E603" s="14"/>
      <c r="F603" s="37">
        <f t="shared" si="46"/>
        <v>0</v>
      </c>
      <c r="G603" s="73"/>
    </row>
    <row r="604" spans="1:7" s="10" customFormat="1" ht="63.75">
      <c r="A604" s="15">
        <f t="shared" si="47"/>
        <v>12</v>
      </c>
      <c r="B604" s="11" t="s">
        <v>704</v>
      </c>
      <c r="C604" s="12" t="s">
        <v>180</v>
      </c>
      <c r="D604" s="59">
        <v>600</v>
      </c>
      <c r="E604" s="14"/>
      <c r="F604" s="37">
        <f t="shared" si="46"/>
        <v>0</v>
      </c>
      <c r="G604" s="73"/>
    </row>
    <row r="605" spans="1:7" s="10" customFormat="1" ht="51">
      <c r="A605" s="15">
        <f t="shared" si="47"/>
        <v>13</v>
      </c>
      <c r="B605" s="11" t="s">
        <v>705</v>
      </c>
      <c r="C605" s="12" t="s">
        <v>223</v>
      </c>
      <c r="D605" s="59">
        <v>75</v>
      </c>
      <c r="E605" s="14"/>
      <c r="F605" s="37">
        <f t="shared" si="46"/>
        <v>0</v>
      </c>
      <c r="G605" s="73"/>
    </row>
    <row r="606" spans="1:7" s="10" customFormat="1" ht="38.25">
      <c r="A606" s="15">
        <f t="shared" si="47"/>
        <v>14</v>
      </c>
      <c r="B606" s="11" t="s">
        <v>706</v>
      </c>
      <c r="C606" s="12" t="s">
        <v>223</v>
      </c>
      <c r="D606" s="59">
        <v>150</v>
      </c>
      <c r="E606" s="14"/>
      <c r="F606" s="37">
        <f t="shared" si="46"/>
        <v>0</v>
      </c>
      <c r="G606" s="73"/>
    </row>
    <row r="607" spans="1:7" s="10" customFormat="1" ht="51">
      <c r="A607" s="15">
        <f t="shared" si="47"/>
        <v>15</v>
      </c>
      <c r="B607" s="11" t="s">
        <v>707</v>
      </c>
      <c r="C607" s="12" t="s">
        <v>223</v>
      </c>
      <c r="D607" s="59">
        <v>18.75</v>
      </c>
      <c r="E607" s="14"/>
      <c r="F607" s="37">
        <f t="shared" si="46"/>
        <v>0</v>
      </c>
      <c r="G607" s="73"/>
    </row>
    <row r="608" spans="1:7" s="10" customFormat="1" ht="51">
      <c r="A608" s="15">
        <f t="shared" si="47"/>
        <v>16</v>
      </c>
      <c r="B608" s="11" t="s">
        <v>708</v>
      </c>
      <c r="C608" s="12" t="s">
        <v>180</v>
      </c>
      <c r="D608" s="59">
        <v>600</v>
      </c>
      <c r="E608" s="14"/>
      <c r="F608" s="37">
        <f t="shared" si="46"/>
        <v>0</v>
      </c>
      <c r="G608" s="73"/>
    </row>
    <row r="609" spans="1:7" s="10" customFormat="1" ht="63.75">
      <c r="A609" s="15">
        <f t="shared" si="47"/>
        <v>17</v>
      </c>
      <c r="B609" s="11" t="s">
        <v>709</v>
      </c>
      <c r="C609" s="12" t="s">
        <v>180</v>
      </c>
      <c r="D609" s="59">
        <v>600</v>
      </c>
      <c r="E609" s="14"/>
      <c r="F609" s="37">
        <f t="shared" si="46"/>
        <v>0</v>
      </c>
      <c r="G609" s="73"/>
    </row>
    <row r="610" spans="1:7" s="10" customFormat="1" ht="63.75">
      <c r="A610" s="15">
        <f t="shared" si="47"/>
        <v>18</v>
      </c>
      <c r="B610" s="11" t="s">
        <v>710</v>
      </c>
      <c r="C610" s="12" t="s">
        <v>223</v>
      </c>
      <c r="D610" s="59">
        <v>28.125</v>
      </c>
      <c r="E610" s="14"/>
      <c r="F610" s="37">
        <f t="shared" si="46"/>
        <v>0</v>
      </c>
      <c r="G610" s="73"/>
    </row>
    <row r="611" spans="1:7" s="10" customFormat="1" ht="51">
      <c r="A611" s="15">
        <f t="shared" si="47"/>
        <v>19</v>
      </c>
      <c r="B611" s="11" t="s">
        <v>711</v>
      </c>
      <c r="C611" s="12" t="s">
        <v>180</v>
      </c>
      <c r="D611" s="59">
        <v>7.5</v>
      </c>
      <c r="E611" s="14"/>
      <c r="F611" s="37">
        <f t="shared" si="46"/>
        <v>0</v>
      </c>
      <c r="G611" s="73"/>
    </row>
    <row r="612" spans="1:7" s="10" customFormat="1" ht="51">
      <c r="A612" s="15">
        <f t="shared" si="47"/>
        <v>20</v>
      </c>
      <c r="B612" s="11" t="s">
        <v>712</v>
      </c>
      <c r="C612" s="12" t="s">
        <v>180</v>
      </c>
      <c r="D612" s="59">
        <v>600</v>
      </c>
      <c r="E612" s="14"/>
      <c r="F612" s="37">
        <f t="shared" si="46"/>
        <v>0</v>
      </c>
      <c r="G612" s="73"/>
    </row>
    <row r="613" spans="1:7" s="10" customFormat="1" ht="51">
      <c r="A613" s="15">
        <f t="shared" si="47"/>
        <v>21</v>
      </c>
      <c r="B613" s="11" t="s">
        <v>713</v>
      </c>
      <c r="C613" s="12" t="s">
        <v>180</v>
      </c>
      <c r="D613" s="59">
        <v>4</v>
      </c>
      <c r="E613" s="14"/>
      <c r="F613" s="37">
        <f t="shared" si="46"/>
        <v>0</v>
      </c>
      <c r="G613" s="73"/>
    </row>
    <row r="614" spans="1:7" s="10" customFormat="1" ht="25.5">
      <c r="A614" s="15">
        <f t="shared" si="47"/>
        <v>22</v>
      </c>
      <c r="B614" s="11" t="s">
        <v>714</v>
      </c>
      <c r="C614" s="12" t="s">
        <v>223</v>
      </c>
      <c r="D614" s="59">
        <v>5.625</v>
      </c>
      <c r="E614" s="14"/>
      <c r="F614" s="37">
        <f t="shared" si="46"/>
        <v>0</v>
      </c>
      <c r="G614" s="73"/>
    </row>
    <row r="615" spans="1:7" s="10" customFormat="1" ht="51">
      <c r="A615" s="15">
        <f t="shared" si="47"/>
        <v>23</v>
      </c>
      <c r="B615" s="11" t="s">
        <v>715</v>
      </c>
      <c r="C615" s="12" t="s">
        <v>180</v>
      </c>
      <c r="D615" s="59">
        <v>5.625</v>
      </c>
      <c r="E615" s="14"/>
      <c r="F615" s="37">
        <f t="shared" si="46"/>
        <v>0</v>
      </c>
      <c r="G615" s="73"/>
    </row>
    <row r="616" spans="1:7" s="10" customFormat="1" ht="63.75">
      <c r="A616" s="15">
        <f t="shared" si="47"/>
        <v>24</v>
      </c>
      <c r="B616" s="11" t="s">
        <v>716</v>
      </c>
      <c r="C616" s="12" t="s">
        <v>180</v>
      </c>
      <c r="D616" s="59">
        <v>600</v>
      </c>
      <c r="E616" s="14"/>
      <c r="F616" s="37">
        <f t="shared" si="46"/>
        <v>0</v>
      </c>
      <c r="G616" s="73"/>
    </row>
    <row r="617" spans="1:7" s="10" customFormat="1" ht="51">
      <c r="A617" s="15">
        <f t="shared" si="47"/>
        <v>25</v>
      </c>
      <c r="B617" s="11" t="s">
        <v>717</v>
      </c>
      <c r="C617" s="12" t="s">
        <v>180</v>
      </c>
      <c r="D617" s="59">
        <v>7.5</v>
      </c>
      <c r="E617" s="14"/>
      <c r="F617" s="37">
        <f t="shared" si="46"/>
        <v>0</v>
      </c>
      <c r="G617" s="73"/>
    </row>
    <row r="618" spans="1:7" s="10" customFormat="1" ht="51">
      <c r="A618" s="15">
        <f t="shared" si="47"/>
        <v>26</v>
      </c>
      <c r="B618" s="11" t="s">
        <v>718</v>
      </c>
      <c r="C618" s="12" t="s">
        <v>223</v>
      </c>
      <c r="D618" s="59">
        <v>7.5</v>
      </c>
      <c r="E618" s="14"/>
      <c r="F618" s="37">
        <f t="shared" si="46"/>
        <v>0</v>
      </c>
      <c r="G618" s="73"/>
    </row>
    <row r="619" spans="1:7" s="10" customFormat="1" ht="51">
      <c r="A619" s="15">
        <f t="shared" si="47"/>
        <v>27</v>
      </c>
      <c r="B619" s="11" t="s">
        <v>719</v>
      </c>
      <c r="C619" s="12" t="s">
        <v>223</v>
      </c>
      <c r="D619" s="59">
        <v>112</v>
      </c>
      <c r="E619" s="14"/>
      <c r="F619" s="37">
        <f t="shared" si="46"/>
        <v>0</v>
      </c>
      <c r="G619" s="73"/>
    </row>
    <row r="620" spans="1:7" s="10" customFormat="1" ht="51">
      <c r="A620" s="15">
        <f t="shared" si="47"/>
        <v>28</v>
      </c>
      <c r="B620" s="11" t="s">
        <v>720</v>
      </c>
      <c r="C620" s="12" t="s">
        <v>223</v>
      </c>
      <c r="D620" s="59">
        <v>600</v>
      </c>
      <c r="E620" s="14"/>
      <c r="F620" s="37">
        <f t="shared" si="46"/>
        <v>0</v>
      </c>
      <c r="G620" s="73"/>
    </row>
    <row r="621" spans="1:7" s="10" customFormat="1" ht="63.75">
      <c r="A621" s="15">
        <f t="shared" si="47"/>
        <v>29</v>
      </c>
      <c r="B621" s="11" t="s">
        <v>721</v>
      </c>
      <c r="C621" s="12" t="s">
        <v>180</v>
      </c>
      <c r="D621" s="59">
        <v>450</v>
      </c>
      <c r="E621" s="14"/>
      <c r="F621" s="37">
        <f t="shared" si="46"/>
        <v>0</v>
      </c>
      <c r="G621" s="74"/>
    </row>
    <row r="622" spans="1:7" s="10" customFormat="1">
      <c r="A622" s="60" t="s">
        <v>722</v>
      </c>
      <c r="B622" s="61"/>
      <c r="C622" s="61"/>
      <c r="D622" s="61"/>
      <c r="E622" s="62"/>
      <c r="F622" s="38">
        <f>SUM(F593:F621)</f>
        <v>0</v>
      </c>
      <c r="G622" s="73"/>
    </row>
    <row r="623" spans="1:7" s="10" customFormat="1" ht="12.75">
      <c r="A623" s="15"/>
      <c r="B623" s="11"/>
      <c r="C623" s="15"/>
      <c r="D623" s="16"/>
      <c r="E623" s="17"/>
      <c r="F623" s="39"/>
      <c r="G623" s="73"/>
    </row>
    <row r="624" spans="1:7" s="26" customFormat="1" ht="25.5">
      <c r="A624" s="9" t="s">
        <v>52</v>
      </c>
      <c r="B624" s="24" t="s">
        <v>53</v>
      </c>
      <c r="C624" s="24" t="s">
        <v>170</v>
      </c>
      <c r="D624" s="25" t="s">
        <v>184</v>
      </c>
      <c r="E624" s="34" t="s">
        <v>172</v>
      </c>
      <c r="F624" s="40" t="s">
        <v>173</v>
      </c>
      <c r="G624" s="72"/>
    </row>
    <row r="625" spans="1:7" s="10" customFormat="1" ht="51">
      <c r="A625" s="15">
        <f>1</f>
        <v>1</v>
      </c>
      <c r="B625" s="11" t="s">
        <v>723</v>
      </c>
      <c r="C625" s="12" t="s">
        <v>180</v>
      </c>
      <c r="D625" s="59">
        <v>82</v>
      </c>
      <c r="E625" s="14"/>
      <c r="F625" s="37">
        <f t="shared" ref="F625:F640" si="48">ROUND(D625*E625,2)</f>
        <v>0</v>
      </c>
      <c r="G625" s="73"/>
    </row>
    <row r="626" spans="1:7" s="10" customFormat="1" ht="51">
      <c r="A626" s="15">
        <f t="shared" ref="A626:A640" si="49">A625+1</f>
        <v>2</v>
      </c>
      <c r="B626" s="11" t="s">
        <v>724</v>
      </c>
      <c r="C626" s="12" t="s">
        <v>180</v>
      </c>
      <c r="D626" s="59">
        <v>82</v>
      </c>
      <c r="E626" s="14"/>
      <c r="F626" s="37">
        <f t="shared" si="48"/>
        <v>0</v>
      </c>
      <c r="G626" s="73"/>
    </row>
    <row r="627" spans="1:7" s="10" customFormat="1" ht="38.25">
      <c r="A627" s="15">
        <f t="shared" si="49"/>
        <v>3</v>
      </c>
      <c r="B627" s="11" t="s">
        <v>725</v>
      </c>
      <c r="C627" s="12" t="s">
        <v>180</v>
      </c>
      <c r="D627" s="59">
        <v>262</v>
      </c>
      <c r="E627" s="14"/>
      <c r="F627" s="37">
        <f t="shared" si="48"/>
        <v>0</v>
      </c>
      <c r="G627" s="73"/>
    </row>
    <row r="628" spans="1:7" s="10" customFormat="1" ht="51">
      <c r="A628" s="15">
        <f t="shared" si="49"/>
        <v>4</v>
      </c>
      <c r="B628" s="11" t="s">
        <v>726</v>
      </c>
      <c r="C628" s="12" t="s">
        <v>180</v>
      </c>
      <c r="D628" s="59">
        <v>262</v>
      </c>
      <c r="E628" s="14"/>
      <c r="F628" s="37">
        <f t="shared" si="48"/>
        <v>0</v>
      </c>
      <c r="G628" s="73"/>
    </row>
    <row r="629" spans="1:7" s="10" customFormat="1" ht="51">
      <c r="A629" s="15">
        <f t="shared" si="49"/>
        <v>5</v>
      </c>
      <c r="B629" s="11" t="s">
        <v>727</v>
      </c>
      <c r="C629" s="12" t="s">
        <v>223</v>
      </c>
      <c r="D629" s="59">
        <v>131.25</v>
      </c>
      <c r="E629" s="14"/>
      <c r="F629" s="37">
        <f t="shared" si="48"/>
        <v>0</v>
      </c>
      <c r="G629" s="73"/>
    </row>
    <row r="630" spans="1:7" s="10" customFormat="1" ht="51">
      <c r="A630" s="15">
        <f t="shared" si="49"/>
        <v>6</v>
      </c>
      <c r="B630" s="11" t="s">
        <v>728</v>
      </c>
      <c r="C630" s="12" t="s">
        <v>245</v>
      </c>
      <c r="D630" s="59">
        <v>28.125</v>
      </c>
      <c r="E630" s="14"/>
      <c r="F630" s="37">
        <f t="shared" si="48"/>
        <v>0</v>
      </c>
      <c r="G630" s="73"/>
    </row>
    <row r="631" spans="1:7" s="10" customFormat="1" ht="38.25">
      <c r="A631" s="15">
        <f t="shared" si="49"/>
        <v>7</v>
      </c>
      <c r="B631" s="11" t="s">
        <v>729</v>
      </c>
      <c r="C631" s="12" t="s">
        <v>245</v>
      </c>
      <c r="D631" s="59">
        <v>28.125</v>
      </c>
      <c r="E631" s="14"/>
      <c r="F631" s="37">
        <f t="shared" si="48"/>
        <v>0</v>
      </c>
      <c r="G631" s="73"/>
    </row>
    <row r="632" spans="1:7" s="10" customFormat="1" ht="51">
      <c r="A632" s="15">
        <f t="shared" si="49"/>
        <v>8</v>
      </c>
      <c r="B632" s="11" t="s">
        <v>730</v>
      </c>
      <c r="C632" s="12" t="s">
        <v>245</v>
      </c>
      <c r="D632" s="59">
        <v>19.125</v>
      </c>
      <c r="E632" s="14"/>
      <c r="F632" s="37">
        <f t="shared" si="48"/>
        <v>0</v>
      </c>
      <c r="G632" s="73"/>
    </row>
    <row r="633" spans="1:7" s="10" customFormat="1" ht="51">
      <c r="A633" s="15">
        <f t="shared" si="49"/>
        <v>9</v>
      </c>
      <c r="B633" s="11" t="s">
        <v>731</v>
      </c>
      <c r="C633" s="12" t="s">
        <v>180</v>
      </c>
      <c r="D633" s="59">
        <v>18.75</v>
      </c>
      <c r="E633" s="14"/>
      <c r="F633" s="37">
        <f t="shared" si="48"/>
        <v>0</v>
      </c>
      <c r="G633" s="73"/>
    </row>
    <row r="634" spans="1:7" s="10" customFormat="1" ht="38.25">
      <c r="A634" s="15">
        <f t="shared" si="49"/>
        <v>10</v>
      </c>
      <c r="B634" s="11" t="s">
        <v>732</v>
      </c>
      <c r="C634" s="12" t="s">
        <v>180</v>
      </c>
      <c r="D634" s="59">
        <v>18.75</v>
      </c>
      <c r="E634" s="14"/>
      <c r="F634" s="37">
        <f t="shared" si="48"/>
        <v>0</v>
      </c>
      <c r="G634" s="73"/>
    </row>
    <row r="635" spans="1:7" s="10" customFormat="1" ht="63.75">
      <c r="A635" s="15">
        <f t="shared" si="49"/>
        <v>11</v>
      </c>
      <c r="B635" s="11" t="s">
        <v>733</v>
      </c>
      <c r="C635" s="12" t="s">
        <v>180</v>
      </c>
      <c r="D635" s="59">
        <v>262</v>
      </c>
      <c r="E635" s="14"/>
      <c r="F635" s="37">
        <f t="shared" si="48"/>
        <v>0</v>
      </c>
      <c r="G635" s="73"/>
    </row>
    <row r="636" spans="1:7" s="10" customFormat="1" ht="63.75">
      <c r="A636" s="15">
        <f t="shared" si="49"/>
        <v>12</v>
      </c>
      <c r="B636" s="11" t="s">
        <v>734</v>
      </c>
      <c r="C636" s="12" t="s">
        <v>180</v>
      </c>
      <c r="D636" s="59">
        <v>82</v>
      </c>
      <c r="E636" s="14"/>
      <c r="F636" s="37">
        <f t="shared" si="48"/>
        <v>0</v>
      </c>
      <c r="G636" s="73"/>
    </row>
    <row r="637" spans="1:7" s="10" customFormat="1" ht="76.5">
      <c r="A637" s="15">
        <f t="shared" si="49"/>
        <v>13</v>
      </c>
      <c r="B637" s="11" t="s">
        <v>735</v>
      </c>
      <c r="C637" s="12" t="s">
        <v>223</v>
      </c>
      <c r="D637" s="59">
        <v>56.25</v>
      </c>
      <c r="E637" s="14"/>
      <c r="F637" s="37">
        <f t="shared" si="48"/>
        <v>0</v>
      </c>
      <c r="G637" s="73"/>
    </row>
    <row r="638" spans="1:7" s="10" customFormat="1" ht="51">
      <c r="A638" s="15">
        <f t="shared" si="49"/>
        <v>14</v>
      </c>
      <c r="B638" s="11" t="s">
        <v>736</v>
      </c>
      <c r="C638" s="12" t="s">
        <v>180</v>
      </c>
      <c r="D638" s="59">
        <v>337.5</v>
      </c>
      <c r="E638" s="14"/>
      <c r="F638" s="37">
        <f t="shared" si="48"/>
        <v>0</v>
      </c>
      <c r="G638" s="73"/>
    </row>
    <row r="639" spans="1:7" s="10" customFormat="1" ht="63.75">
      <c r="A639" s="15">
        <f t="shared" si="49"/>
        <v>15</v>
      </c>
      <c r="B639" s="11" t="s">
        <v>737</v>
      </c>
      <c r="C639" s="12" t="s">
        <v>180</v>
      </c>
      <c r="D639" s="59">
        <v>337.5</v>
      </c>
      <c r="E639" s="14"/>
      <c r="F639" s="37">
        <f t="shared" si="48"/>
        <v>0</v>
      </c>
      <c r="G639" s="73"/>
    </row>
    <row r="640" spans="1:7" s="10" customFormat="1" ht="76.5">
      <c r="A640" s="15">
        <f t="shared" si="49"/>
        <v>16</v>
      </c>
      <c r="B640" s="11" t="s">
        <v>738</v>
      </c>
      <c r="C640" s="12" t="s">
        <v>223</v>
      </c>
      <c r="D640" s="59">
        <v>300</v>
      </c>
      <c r="E640" s="14"/>
      <c r="F640" s="37">
        <f t="shared" si="48"/>
        <v>0</v>
      </c>
      <c r="G640" s="74"/>
    </row>
    <row r="641" spans="1:7" s="10" customFormat="1">
      <c r="A641" s="60" t="s">
        <v>739</v>
      </c>
      <c r="B641" s="61"/>
      <c r="C641" s="61"/>
      <c r="D641" s="61"/>
      <c r="E641" s="62"/>
      <c r="F641" s="38">
        <f>SUM(F625:F640)</f>
        <v>0</v>
      </c>
      <c r="G641" s="73"/>
    </row>
    <row r="642" spans="1:7" s="10" customFormat="1" ht="12.75">
      <c r="A642" s="15"/>
      <c r="B642" s="11"/>
      <c r="C642" s="15"/>
      <c r="D642" s="16"/>
      <c r="E642" s="17"/>
      <c r="F642" s="39"/>
      <c r="G642" s="73"/>
    </row>
    <row r="643" spans="1:7" s="26" customFormat="1" ht="25.5">
      <c r="A643" s="9" t="s">
        <v>55</v>
      </c>
      <c r="B643" s="24" t="s">
        <v>56</v>
      </c>
      <c r="C643" s="24" t="s">
        <v>170</v>
      </c>
      <c r="D643" s="25" t="s">
        <v>184</v>
      </c>
      <c r="E643" s="34" t="s">
        <v>172</v>
      </c>
      <c r="F643" s="40" t="s">
        <v>173</v>
      </c>
      <c r="G643" s="72"/>
    </row>
    <row r="644" spans="1:7" s="10" customFormat="1" ht="51">
      <c r="A644" s="15">
        <f>1</f>
        <v>1</v>
      </c>
      <c r="B644" s="11" t="s">
        <v>740</v>
      </c>
      <c r="C644" s="12" t="s">
        <v>245</v>
      </c>
      <c r="D644" s="59">
        <v>16.875</v>
      </c>
      <c r="E644" s="14"/>
      <c r="F644" s="37">
        <f t="shared" ref="F644:F680" si="50">ROUND(D644*E644,2)</f>
        <v>0</v>
      </c>
      <c r="G644" s="73"/>
    </row>
    <row r="645" spans="1:7" s="10" customFormat="1" ht="51">
      <c r="A645" s="15">
        <f t="shared" ref="A645:A680" si="51">A644+1</f>
        <v>2</v>
      </c>
      <c r="B645" s="11" t="s">
        <v>741</v>
      </c>
      <c r="C645" s="12" t="s">
        <v>245</v>
      </c>
      <c r="D645" s="59">
        <v>30</v>
      </c>
      <c r="E645" s="14"/>
      <c r="F645" s="37">
        <f t="shared" si="50"/>
        <v>0</v>
      </c>
      <c r="G645" s="73"/>
    </row>
    <row r="646" spans="1:7" s="10" customFormat="1" ht="51">
      <c r="A646" s="15">
        <f t="shared" si="51"/>
        <v>3</v>
      </c>
      <c r="B646" s="11" t="s">
        <v>742</v>
      </c>
      <c r="C646" s="12" t="s">
        <v>245</v>
      </c>
      <c r="D646" s="59">
        <v>30</v>
      </c>
      <c r="E646" s="14"/>
      <c r="F646" s="37">
        <f t="shared" si="50"/>
        <v>0</v>
      </c>
      <c r="G646" s="73"/>
    </row>
    <row r="647" spans="1:7" s="10" customFormat="1" ht="38.25">
      <c r="A647" s="15">
        <f t="shared" si="51"/>
        <v>4</v>
      </c>
      <c r="B647" s="11" t="s">
        <v>743</v>
      </c>
      <c r="C647" s="12" t="s">
        <v>245</v>
      </c>
      <c r="D647" s="59">
        <v>5.625</v>
      </c>
      <c r="E647" s="14"/>
      <c r="F647" s="37">
        <f t="shared" si="50"/>
        <v>0</v>
      </c>
      <c r="G647" s="73"/>
    </row>
    <row r="648" spans="1:7" s="10" customFormat="1" ht="63.75">
      <c r="A648" s="15">
        <f t="shared" si="51"/>
        <v>5</v>
      </c>
      <c r="B648" s="11" t="s">
        <v>744</v>
      </c>
      <c r="C648" s="12" t="s">
        <v>245</v>
      </c>
      <c r="D648" s="59">
        <v>19.125</v>
      </c>
      <c r="E648" s="14"/>
      <c r="F648" s="37">
        <f t="shared" si="50"/>
        <v>0</v>
      </c>
      <c r="G648" s="73"/>
    </row>
    <row r="649" spans="1:7" s="10" customFormat="1" ht="63.75">
      <c r="A649" s="15">
        <f t="shared" si="51"/>
        <v>6</v>
      </c>
      <c r="B649" s="11" t="s">
        <v>745</v>
      </c>
      <c r="C649" s="12" t="s">
        <v>245</v>
      </c>
      <c r="D649" s="59">
        <v>16.875</v>
      </c>
      <c r="E649" s="14"/>
      <c r="F649" s="37">
        <f t="shared" si="50"/>
        <v>0</v>
      </c>
      <c r="G649" s="73"/>
    </row>
    <row r="650" spans="1:7" s="10" customFormat="1" ht="51">
      <c r="A650" s="15">
        <f t="shared" si="51"/>
        <v>7</v>
      </c>
      <c r="B650" s="11" t="s">
        <v>746</v>
      </c>
      <c r="C650" s="12" t="s">
        <v>245</v>
      </c>
      <c r="D650" s="59">
        <v>16.875</v>
      </c>
      <c r="E650" s="14"/>
      <c r="F650" s="37">
        <f t="shared" si="50"/>
        <v>0</v>
      </c>
      <c r="G650" s="73"/>
    </row>
    <row r="651" spans="1:7" s="10" customFormat="1" ht="38.25">
      <c r="A651" s="15">
        <f t="shared" si="51"/>
        <v>8</v>
      </c>
      <c r="B651" s="11" t="s">
        <v>747</v>
      </c>
      <c r="C651" s="12" t="s">
        <v>245</v>
      </c>
      <c r="D651" s="59">
        <v>22</v>
      </c>
      <c r="E651" s="14"/>
      <c r="F651" s="37">
        <f t="shared" si="50"/>
        <v>0</v>
      </c>
      <c r="G651" s="73"/>
    </row>
    <row r="652" spans="1:7" s="10" customFormat="1" ht="51">
      <c r="A652" s="15">
        <f t="shared" si="51"/>
        <v>9</v>
      </c>
      <c r="B652" s="11" t="s">
        <v>748</v>
      </c>
      <c r="C652" s="12" t="s">
        <v>245</v>
      </c>
      <c r="D652" s="59">
        <v>13.125</v>
      </c>
      <c r="E652" s="14"/>
      <c r="F652" s="37">
        <f t="shared" si="50"/>
        <v>0</v>
      </c>
      <c r="G652" s="73"/>
    </row>
    <row r="653" spans="1:7" s="10" customFormat="1" ht="51">
      <c r="A653" s="15">
        <f t="shared" si="51"/>
        <v>10</v>
      </c>
      <c r="B653" s="11" t="s">
        <v>749</v>
      </c>
      <c r="C653" s="12" t="s">
        <v>245</v>
      </c>
      <c r="D653" s="59">
        <v>13.125</v>
      </c>
      <c r="E653" s="14"/>
      <c r="F653" s="37">
        <f t="shared" si="50"/>
        <v>0</v>
      </c>
      <c r="G653" s="73"/>
    </row>
    <row r="654" spans="1:7" s="10" customFormat="1" ht="51">
      <c r="A654" s="15">
        <f t="shared" si="51"/>
        <v>11</v>
      </c>
      <c r="B654" s="11" t="s">
        <v>750</v>
      </c>
      <c r="C654" s="12" t="s">
        <v>245</v>
      </c>
      <c r="D654" s="59">
        <v>13.125</v>
      </c>
      <c r="E654" s="14"/>
      <c r="F654" s="37">
        <f t="shared" si="50"/>
        <v>0</v>
      </c>
      <c r="G654" s="73"/>
    </row>
    <row r="655" spans="1:7" s="10" customFormat="1" ht="51">
      <c r="A655" s="15">
        <f t="shared" si="51"/>
        <v>12</v>
      </c>
      <c r="B655" s="11" t="s">
        <v>751</v>
      </c>
      <c r="C655" s="12" t="s">
        <v>245</v>
      </c>
      <c r="D655" s="59">
        <v>13.125</v>
      </c>
      <c r="E655" s="14"/>
      <c r="F655" s="37">
        <f t="shared" si="50"/>
        <v>0</v>
      </c>
      <c r="G655" s="73"/>
    </row>
    <row r="656" spans="1:7" s="10" customFormat="1" ht="38.25">
      <c r="A656" s="15">
        <f t="shared" si="51"/>
        <v>13</v>
      </c>
      <c r="B656" s="11" t="s">
        <v>752</v>
      </c>
      <c r="C656" s="12" t="s">
        <v>245</v>
      </c>
      <c r="D656" s="59">
        <v>1.125</v>
      </c>
      <c r="E656" s="14"/>
      <c r="F656" s="37">
        <f t="shared" si="50"/>
        <v>0</v>
      </c>
      <c r="G656" s="73"/>
    </row>
    <row r="657" spans="1:7" s="10" customFormat="1" ht="38.25">
      <c r="A657" s="15">
        <f t="shared" si="51"/>
        <v>14</v>
      </c>
      <c r="B657" s="11" t="s">
        <v>753</v>
      </c>
      <c r="C657" s="12" t="s">
        <v>245</v>
      </c>
      <c r="D657" s="59">
        <v>4</v>
      </c>
      <c r="E657" s="14"/>
      <c r="F657" s="37">
        <f t="shared" si="50"/>
        <v>0</v>
      </c>
      <c r="G657" s="73"/>
    </row>
    <row r="658" spans="1:7" s="10" customFormat="1" ht="51">
      <c r="A658" s="15">
        <f t="shared" si="51"/>
        <v>15</v>
      </c>
      <c r="B658" s="11" t="s">
        <v>754</v>
      </c>
      <c r="C658" s="12" t="s">
        <v>245</v>
      </c>
      <c r="D658" s="59">
        <v>13.125</v>
      </c>
      <c r="E658" s="14"/>
      <c r="F658" s="37">
        <f t="shared" si="50"/>
        <v>0</v>
      </c>
      <c r="G658" s="73"/>
    </row>
    <row r="659" spans="1:7" s="10" customFormat="1" ht="38.25">
      <c r="A659" s="15">
        <f t="shared" si="51"/>
        <v>16</v>
      </c>
      <c r="B659" s="11" t="s">
        <v>755</v>
      </c>
      <c r="C659" s="12" t="s">
        <v>245</v>
      </c>
      <c r="D659" s="59">
        <v>13.125</v>
      </c>
      <c r="E659" s="14"/>
      <c r="F659" s="37">
        <f t="shared" si="50"/>
        <v>0</v>
      </c>
      <c r="G659" s="73"/>
    </row>
    <row r="660" spans="1:7" s="10" customFormat="1" ht="51">
      <c r="A660" s="15">
        <f t="shared" si="51"/>
        <v>17</v>
      </c>
      <c r="B660" s="11" t="s">
        <v>756</v>
      </c>
      <c r="C660" s="12" t="s">
        <v>245</v>
      </c>
      <c r="D660" s="59">
        <v>13.125</v>
      </c>
      <c r="E660" s="14"/>
      <c r="F660" s="37">
        <f t="shared" si="50"/>
        <v>0</v>
      </c>
      <c r="G660" s="73"/>
    </row>
    <row r="661" spans="1:7" s="10" customFormat="1" ht="38.25">
      <c r="A661" s="15">
        <f t="shared" si="51"/>
        <v>18</v>
      </c>
      <c r="B661" s="11" t="s">
        <v>757</v>
      </c>
      <c r="C661" s="12" t="s">
        <v>223</v>
      </c>
      <c r="D661" s="59">
        <v>18.75</v>
      </c>
      <c r="E661" s="14"/>
      <c r="F661" s="37">
        <f t="shared" si="50"/>
        <v>0</v>
      </c>
      <c r="G661" s="73"/>
    </row>
    <row r="662" spans="1:7" s="10" customFormat="1" ht="51">
      <c r="A662" s="15">
        <f t="shared" si="51"/>
        <v>19</v>
      </c>
      <c r="B662" s="11" t="s">
        <v>758</v>
      </c>
      <c r="C662" s="12" t="s">
        <v>245</v>
      </c>
      <c r="D662" s="59">
        <v>1.5</v>
      </c>
      <c r="E662" s="14"/>
      <c r="F662" s="37">
        <f t="shared" si="50"/>
        <v>0</v>
      </c>
      <c r="G662" s="73"/>
    </row>
    <row r="663" spans="1:7" s="10" customFormat="1" ht="63.75">
      <c r="A663" s="15">
        <f t="shared" si="51"/>
        <v>20</v>
      </c>
      <c r="B663" s="11" t="s">
        <v>759</v>
      </c>
      <c r="C663" s="12" t="s">
        <v>245</v>
      </c>
      <c r="D663" s="59">
        <v>1.5</v>
      </c>
      <c r="E663" s="14"/>
      <c r="F663" s="37">
        <f t="shared" si="50"/>
        <v>0</v>
      </c>
      <c r="G663" s="73"/>
    </row>
    <row r="664" spans="1:7" s="10" customFormat="1" ht="63.75">
      <c r="A664" s="15">
        <f t="shared" si="51"/>
        <v>21</v>
      </c>
      <c r="B664" s="11" t="s">
        <v>760</v>
      </c>
      <c r="C664" s="12" t="s">
        <v>245</v>
      </c>
      <c r="D664" s="59">
        <v>16.875</v>
      </c>
      <c r="E664" s="14"/>
      <c r="F664" s="37">
        <f t="shared" si="50"/>
        <v>0</v>
      </c>
      <c r="G664" s="73"/>
    </row>
    <row r="665" spans="1:7" s="10" customFormat="1" ht="63.75">
      <c r="A665" s="15">
        <f t="shared" si="51"/>
        <v>22</v>
      </c>
      <c r="B665" s="11" t="s">
        <v>761</v>
      </c>
      <c r="C665" s="12" t="s">
        <v>245</v>
      </c>
      <c r="D665" s="59">
        <v>10.125</v>
      </c>
      <c r="E665" s="14"/>
      <c r="F665" s="37">
        <f t="shared" si="50"/>
        <v>0</v>
      </c>
      <c r="G665" s="73"/>
    </row>
    <row r="666" spans="1:7" s="10" customFormat="1" ht="51">
      <c r="A666" s="15">
        <f t="shared" si="51"/>
        <v>23</v>
      </c>
      <c r="B666" s="11" t="s">
        <v>762</v>
      </c>
      <c r="C666" s="12" t="s">
        <v>245</v>
      </c>
      <c r="D666" s="59">
        <v>1.125</v>
      </c>
      <c r="E666" s="14"/>
      <c r="F666" s="37">
        <f t="shared" si="50"/>
        <v>0</v>
      </c>
      <c r="G666" s="73"/>
    </row>
    <row r="667" spans="1:7" s="10" customFormat="1" ht="51">
      <c r="A667" s="15">
        <f t="shared" si="51"/>
        <v>24</v>
      </c>
      <c r="B667" s="11" t="s">
        <v>763</v>
      </c>
      <c r="C667" s="12" t="s">
        <v>245</v>
      </c>
      <c r="D667" s="59">
        <v>1.125</v>
      </c>
      <c r="E667" s="14"/>
      <c r="F667" s="37">
        <f t="shared" si="50"/>
        <v>0</v>
      </c>
      <c r="G667" s="73"/>
    </row>
    <row r="668" spans="1:7" s="10" customFormat="1" ht="38.25">
      <c r="A668" s="15">
        <f t="shared" si="51"/>
        <v>25</v>
      </c>
      <c r="B668" s="11" t="s">
        <v>764</v>
      </c>
      <c r="C668" s="12" t="s">
        <v>245</v>
      </c>
      <c r="D668" s="59">
        <v>1.125</v>
      </c>
      <c r="E668" s="14"/>
      <c r="F668" s="37">
        <f t="shared" si="50"/>
        <v>0</v>
      </c>
      <c r="G668" s="73"/>
    </row>
    <row r="669" spans="1:7" s="10" customFormat="1" ht="38.25">
      <c r="A669" s="15">
        <f t="shared" si="51"/>
        <v>26</v>
      </c>
      <c r="B669" s="11" t="s">
        <v>765</v>
      </c>
      <c r="C669" s="12" t="s">
        <v>245</v>
      </c>
      <c r="D669" s="59">
        <v>1.125</v>
      </c>
      <c r="E669" s="14"/>
      <c r="F669" s="37">
        <f t="shared" si="50"/>
        <v>0</v>
      </c>
      <c r="G669" s="73"/>
    </row>
    <row r="670" spans="1:7" s="10" customFormat="1" ht="38.25">
      <c r="A670" s="15">
        <f t="shared" si="51"/>
        <v>27</v>
      </c>
      <c r="B670" s="11" t="s">
        <v>766</v>
      </c>
      <c r="C670" s="12" t="s">
        <v>245</v>
      </c>
      <c r="D670" s="59">
        <v>5.625</v>
      </c>
      <c r="E670" s="14"/>
      <c r="F670" s="37">
        <f t="shared" si="50"/>
        <v>0</v>
      </c>
      <c r="G670" s="73"/>
    </row>
    <row r="671" spans="1:7" s="10" customFormat="1" ht="51">
      <c r="A671" s="15">
        <f t="shared" si="51"/>
        <v>28</v>
      </c>
      <c r="B671" s="11" t="s">
        <v>767</v>
      </c>
      <c r="C671" s="12" t="s">
        <v>245</v>
      </c>
      <c r="D671" s="59">
        <v>16.875</v>
      </c>
      <c r="E671" s="14"/>
      <c r="F671" s="37">
        <f t="shared" si="50"/>
        <v>0</v>
      </c>
      <c r="G671" s="73"/>
    </row>
    <row r="672" spans="1:7" s="10" customFormat="1" ht="51">
      <c r="A672" s="15">
        <f t="shared" si="51"/>
        <v>29</v>
      </c>
      <c r="B672" s="11" t="s">
        <v>768</v>
      </c>
      <c r="C672" s="12" t="s">
        <v>245</v>
      </c>
      <c r="D672" s="59">
        <v>1.125</v>
      </c>
      <c r="E672" s="14"/>
      <c r="F672" s="37">
        <f t="shared" si="50"/>
        <v>0</v>
      </c>
      <c r="G672" s="73"/>
    </row>
    <row r="673" spans="1:7" s="10" customFormat="1" ht="51">
      <c r="A673" s="15">
        <f t="shared" si="51"/>
        <v>30</v>
      </c>
      <c r="B673" s="11" t="s">
        <v>769</v>
      </c>
      <c r="C673" s="12" t="s">
        <v>245</v>
      </c>
      <c r="D673" s="59">
        <v>16.875</v>
      </c>
      <c r="E673" s="14"/>
      <c r="F673" s="37">
        <f t="shared" si="50"/>
        <v>0</v>
      </c>
      <c r="G673" s="73"/>
    </row>
    <row r="674" spans="1:7" s="10" customFormat="1" ht="63.75">
      <c r="A674" s="15">
        <f t="shared" si="51"/>
        <v>31</v>
      </c>
      <c r="B674" s="11" t="s">
        <v>770</v>
      </c>
      <c r="C674" s="12" t="s">
        <v>245</v>
      </c>
      <c r="D674" s="59">
        <v>16.875</v>
      </c>
      <c r="E674" s="14"/>
      <c r="F674" s="37">
        <f t="shared" si="50"/>
        <v>0</v>
      </c>
      <c r="G674" s="73"/>
    </row>
    <row r="675" spans="1:7" s="10" customFormat="1" ht="51">
      <c r="A675" s="15">
        <f t="shared" si="51"/>
        <v>32</v>
      </c>
      <c r="B675" s="11" t="s">
        <v>771</v>
      </c>
      <c r="C675" s="12" t="s">
        <v>245</v>
      </c>
      <c r="D675" s="59">
        <v>16.875</v>
      </c>
      <c r="E675" s="14"/>
      <c r="F675" s="37">
        <f t="shared" si="50"/>
        <v>0</v>
      </c>
      <c r="G675" s="73"/>
    </row>
    <row r="676" spans="1:7" s="10" customFormat="1" ht="38.25">
      <c r="A676" s="15">
        <f t="shared" si="51"/>
        <v>33</v>
      </c>
      <c r="B676" s="11" t="s">
        <v>772</v>
      </c>
      <c r="C676" s="12" t="s">
        <v>245</v>
      </c>
      <c r="D676" s="59">
        <v>1.125</v>
      </c>
      <c r="E676" s="14"/>
      <c r="F676" s="37">
        <f t="shared" si="50"/>
        <v>0</v>
      </c>
      <c r="G676" s="73"/>
    </row>
    <row r="677" spans="1:7" s="10" customFormat="1" ht="63.75">
      <c r="A677" s="15">
        <f t="shared" si="51"/>
        <v>34</v>
      </c>
      <c r="B677" s="11" t="s">
        <v>773</v>
      </c>
      <c r="C677" s="12" t="s">
        <v>245</v>
      </c>
      <c r="D677" s="59">
        <v>13.125</v>
      </c>
      <c r="E677" s="14"/>
      <c r="F677" s="37">
        <f t="shared" si="50"/>
        <v>0</v>
      </c>
      <c r="G677" s="73"/>
    </row>
    <row r="678" spans="1:7" s="10" customFormat="1" ht="63.75">
      <c r="A678" s="15">
        <f t="shared" si="51"/>
        <v>35</v>
      </c>
      <c r="B678" s="11" t="s">
        <v>774</v>
      </c>
      <c r="C678" s="12" t="s">
        <v>245</v>
      </c>
      <c r="D678" s="59">
        <v>15</v>
      </c>
      <c r="E678" s="14"/>
      <c r="F678" s="37">
        <f t="shared" si="50"/>
        <v>0</v>
      </c>
      <c r="G678" s="73"/>
    </row>
    <row r="679" spans="1:7" s="10" customFormat="1" ht="63.75">
      <c r="A679" s="15">
        <f t="shared" si="51"/>
        <v>36</v>
      </c>
      <c r="B679" s="11" t="s">
        <v>775</v>
      </c>
      <c r="C679" s="12" t="s">
        <v>245</v>
      </c>
      <c r="D679" s="59">
        <v>60</v>
      </c>
      <c r="E679" s="14"/>
      <c r="F679" s="37">
        <f t="shared" si="50"/>
        <v>0</v>
      </c>
      <c r="G679" s="73"/>
    </row>
    <row r="680" spans="1:7" s="10" customFormat="1" ht="76.5">
      <c r="A680" s="15">
        <f t="shared" si="51"/>
        <v>37</v>
      </c>
      <c r="B680" s="11" t="s">
        <v>776</v>
      </c>
      <c r="C680" s="12" t="s">
        <v>245</v>
      </c>
      <c r="D680" s="59">
        <v>30</v>
      </c>
      <c r="E680" s="14"/>
      <c r="F680" s="37">
        <f t="shared" si="50"/>
        <v>0</v>
      </c>
      <c r="G680" s="73"/>
    </row>
    <row r="681" spans="1:7" s="10" customFormat="1">
      <c r="A681" s="60" t="s">
        <v>777</v>
      </c>
      <c r="B681" s="61"/>
      <c r="C681" s="61"/>
      <c r="D681" s="61"/>
      <c r="E681" s="62"/>
      <c r="F681" s="38">
        <f>SUM(F644:F680)</f>
        <v>0</v>
      </c>
      <c r="G681" s="73"/>
    </row>
    <row r="682" spans="1:7" s="10" customFormat="1" ht="12.75">
      <c r="A682" s="15"/>
      <c r="B682" s="11"/>
      <c r="C682" s="15"/>
      <c r="D682" s="16"/>
      <c r="E682" s="17"/>
      <c r="F682" s="39"/>
      <c r="G682" s="73"/>
    </row>
    <row r="683" spans="1:7" s="26" customFormat="1" ht="25.5">
      <c r="A683" s="9" t="s">
        <v>58</v>
      </c>
      <c r="B683" s="24" t="s">
        <v>59</v>
      </c>
      <c r="C683" s="24" t="s">
        <v>170</v>
      </c>
      <c r="D683" s="25" t="s">
        <v>184</v>
      </c>
      <c r="E683" s="34" t="s">
        <v>172</v>
      </c>
      <c r="F683" s="40" t="s">
        <v>173</v>
      </c>
      <c r="G683" s="72"/>
    </row>
    <row r="684" spans="1:7" s="10" customFormat="1" ht="38.25">
      <c r="A684" s="15">
        <f>1</f>
        <v>1</v>
      </c>
      <c r="B684" s="11" t="s">
        <v>778</v>
      </c>
      <c r="C684" s="12" t="s">
        <v>180</v>
      </c>
      <c r="D684" s="59">
        <v>18.75</v>
      </c>
      <c r="E684" s="14"/>
      <c r="F684" s="37">
        <f>ROUND(D684*E684,2)</f>
        <v>0</v>
      </c>
      <c r="G684" s="73"/>
    </row>
    <row r="685" spans="1:7" s="10" customFormat="1" ht="38.25">
      <c r="A685" s="15">
        <f>A684+1</f>
        <v>2</v>
      </c>
      <c r="B685" s="11" t="s">
        <v>779</v>
      </c>
      <c r="C685" s="12" t="s">
        <v>180</v>
      </c>
      <c r="D685" s="59">
        <v>18.75</v>
      </c>
      <c r="E685" s="14"/>
      <c r="F685" s="37">
        <f>ROUND(D685*E685,2)</f>
        <v>0</v>
      </c>
      <c r="G685" s="73"/>
    </row>
    <row r="686" spans="1:7" s="10" customFormat="1" ht="51">
      <c r="A686" s="15">
        <f>A685+1</f>
        <v>3</v>
      </c>
      <c r="B686" s="11" t="s">
        <v>780</v>
      </c>
      <c r="C686" s="12" t="s">
        <v>223</v>
      </c>
      <c r="D686" s="59">
        <v>9.375</v>
      </c>
      <c r="E686" s="14"/>
      <c r="F686" s="37">
        <f>ROUND(D686*E686,2)</f>
        <v>0</v>
      </c>
      <c r="G686" s="73"/>
    </row>
    <row r="687" spans="1:7" s="10" customFormat="1" ht="51">
      <c r="A687" s="15"/>
      <c r="B687" s="11" t="s">
        <v>781</v>
      </c>
      <c r="C687" s="12"/>
      <c r="D687" s="59">
        <v>0</v>
      </c>
      <c r="E687" s="14"/>
      <c r="F687" s="37"/>
      <c r="G687" s="73"/>
    </row>
    <row r="688" spans="1:7" s="10" customFormat="1" ht="63.75">
      <c r="A688" s="15">
        <f>A686+1</f>
        <v>4</v>
      </c>
      <c r="B688" s="11" t="s">
        <v>782</v>
      </c>
      <c r="C688" s="12" t="s">
        <v>180</v>
      </c>
      <c r="D688" s="59">
        <v>37.5</v>
      </c>
      <c r="E688" s="14"/>
      <c r="F688" s="37">
        <f t="shared" ref="F688:F695" si="52">ROUND(D688*E688,2)</f>
        <v>0</v>
      </c>
      <c r="G688" s="73"/>
    </row>
    <row r="689" spans="1:7" s="10" customFormat="1" ht="63.75">
      <c r="A689" s="15">
        <f t="shared" ref="A689:A695" si="53">A688+1</f>
        <v>5</v>
      </c>
      <c r="B689" s="11" t="s">
        <v>783</v>
      </c>
      <c r="C689" s="12" t="s">
        <v>180</v>
      </c>
      <c r="D689" s="59">
        <v>75</v>
      </c>
      <c r="E689" s="14"/>
      <c r="F689" s="37">
        <f t="shared" si="52"/>
        <v>0</v>
      </c>
      <c r="G689" s="73"/>
    </row>
    <row r="690" spans="1:7" s="10" customFormat="1" ht="51">
      <c r="A690" s="15">
        <f t="shared" si="53"/>
        <v>6</v>
      </c>
      <c r="B690" s="11" t="s">
        <v>784</v>
      </c>
      <c r="C690" s="12" t="s">
        <v>180</v>
      </c>
      <c r="D690" s="59">
        <v>18.75</v>
      </c>
      <c r="E690" s="14"/>
      <c r="F690" s="37">
        <f t="shared" si="52"/>
        <v>0</v>
      </c>
      <c r="G690" s="73"/>
    </row>
    <row r="691" spans="1:7" s="10" customFormat="1" ht="51">
      <c r="A691" s="15">
        <f t="shared" si="53"/>
        <v>7</v>
      </c>
      <c r="B691" s="11" t="s">
        <v>785</v>
      </c>
      <c r="C691" s="12" t="s">
        <v>180</v>
      </c>
      <c r="D691" s="59">
        <v>7.5</v>
      </c>
      <c r="E691" s="14"/>
      <c r="F691" s="37">
        <f t="shared" si="52"/>
        <v>0</v>
      </c>
      <c r="G691" s="73"/>
    </row>
    <row r="692" spans="1:7" s="10" customFormat="1" ht="51">
      <c r="A692" s="15">
        <f t="shared" si="53"/>
        <v>8</v>
      </c>
      <c r="B692" s="11" t="s">
        <v>786</v>
      </c>
      <c r="C692" s="12" t="s">
        <v>180</v>
      </c>
      <c r="D692" s="59">
        <v>7.5</v>
      </c>
      <c r="E692" s="14"/>
      <c r="F692" s="37">
        <f t="shared" si="52"/>
        <v>0</v>
      </c>
      <c r="G692" s="73"/>
    </row>
    <row r="693" spans="1:7" s="10" customFormat="1" ht="51">
      <c r="A693" s="15">
        <f t="shared" si="53"/>
        <v>9</v>
      </c>
      <c r="B693" s="11" t="s">
        <v>787</v>
      </c>
      <c r="C693" s="12" t="s">
        <v>245</v>
      </c>
      <c r="D693" s="59">
        <v>4</v>
      </c>
      <c r="E693" s="14"/>
      <c r="F693" s="37">
        <f t="shared" si="52"/>
        <v>0</v>
      </c>
      <c r="G693" s="73"/>
    </row>
    <row r="694" spans="1:7" s="10" customFormat="1" ht="51">
      <c r="A694" s="15">
        <f t="shared" si="53"/>
        <v>10</v>
      </c>
      <c r="B694" s="11" t="s">
        <v>788</v>
      </c>
      <c r="C694" s="12" t="s">
        <v>180</v>
      </c>
      <c r="D694" s="59">
        <v>7.5</v>
      </c>
      <c r="E694" s="14"/>
      <c r="F694" s="37">
        <f t="shared" si="52"/>
        <v>0</v>
      </c>
      <c r="G694" s="73"/>
    </row>
    <row r="695" spans="1:7" s="10" customFormat="1" ht="63.75">
      <c r="A695" s="15">
        <f t="shared" si="53"/>
        <v>11</v>
      </c>
      <c r="B695" s="11" t="s">
        <v>789</v>
      </c>
      <c r="C695" s="12" t="s">
        <v>180</v>
      </c>
      <c r="D695" s="59">
        <v>7.5</v>
      </c>
      <c r="E695" s="14"/>
      <c r="F695" s="37">
        <f t="shared" si="52"/>
        <v>0</v>
      </c>
      <c r="G695" s="73"/>
    </row>
    <row r="696" spans="1:7" s="10" customFormat="1">
      <c r="A696" s="60" t="s">
        <v>790</v>
      </c>
      <c r="B696" s="61"/>
      <c r="C696" s="61"/>
      <c r="D696" s="61"/>
      <c r="E696" s="62"/>
      <c r="F696" s="38">
        <f>SUM(F684:F695)</f>
        <v>0</v>
      </c>
      <c r="G696" s="73"/>
    </row>
    <row r="697" spans="1:7" s="10" customFormat="1" ht="12.75">
      <c r="A697" s="15"/>
      <c r="B697" s="11"/>
      <c r="C697" s="15"/>
      <c r="D697" s="16"/>
      <c r="E697" s="17"/>
      <c r="F697" s="39"/>
      <c r="G697" s="73"/>
    </row>
    <row r="698" spans="1:7" s="26" customFormat="1" ht="25.5">
      <c r="A698" s="9" t="s">
        <v>61</v>
      </c>
      <c r="B698" s="24" t="s">
        <v>62</v>
      </c>
      <c r="C698" s="24" t="s">
        <v>170</v>
      </c>
      <c r="D698" s="25" t="s">
        <v>184</v>
      </c>
      <c r="E698" s="34" t="s">
        <v>172</v>
      </c>
      <c r="F698" s="40" t="s">
        <v>173</v>
      </c>
      <c r="G698" s="72"/>
    </row>
    <row r="699" spans="1:7" s="10" customFormat="1" ht="12.75">
      <c r="A699" s="15"/>
      <c r="B699" s="11"/>
      <c r="C699" s="15"/>
      <c r="D699" s="16"/>
      <c r="E699" s="17"/>
      <c r="F699" s="39"/>
      <c r="G699" s="73"/>
    </row>
    <row r="700" spans="1:7" s="10" customFormat="1" ht="12.75">
      <c r="A700" s="15"/>
      <c r="B700" s="11" t="s">
        <v>791</v>
      </c>
      <c r="C700" s="12"/>
      <c r="D700" s="13"/>
      <c r="E700" s="14"/>
      <c r="F700" s="37"/>
      <c r="G700" s="73"/>
    </row>
    <row r="701" spans="1:7" s="10" customFormat="1" ht="25.5">
      <c r="A701" s="15"/>
      <c r="B701" s="11" t="s">
        <v>792</v>
      </c>
      <c r="C701" s="12"/>
      <c r="D701" s="13"/>
      <c r="E701" s="14"/>
      <c r="F701" s="37"/>
      <c r="G701" s="73"/>
    </row>
    <row r="702" spans="1:7" s="10" customFormat="1" ht="63.75">
      <c r="A702" s="15">
        <f>1</f>
        <v>1</v>
      </c>
      <c r="B702" s="11" t="s">
        <v>793</v>
      </c>
      <c r="C702" s="12" t="s">
        <v>180</v>
      </c>
      <c r="D702" s="59">
        <v>2.25</v>
      </c>
      <c r="E702" s="14"/>
      <c r="F702" s="37">
        <f t="shared" ref="F702:F709" si="54">ROUND(D702*E702,2)</f>
        <v>0</v>
      </c>
      <c r="G702" s="73"/>
    </row>
    <row r="703" spans="1:7" s="10" customFormat="1" ht="63.75">
      <c r="A703" s="15">
        <f t="shared" ref="A703:A709" si="55">A702+1</f>
        <v>2</v>
      </c>
      <c r="B703" s="11" t="s">
        <v>794</v>
      </c>
      <c r="C703" s="12" t="s">
        <v>180</v>
      </c>
      <c r="D703" s="59">
        <v>4</v>
      </c>
      <c r="E703" s="14"/>
      <c r="F703" s="37">
        <f t="shared" si="54"/>
        <v>0</v>
      </c>
      <c r="G703" s="73"/>
    </row>
    <row r="704" spans="1:7" s="10" customFormat="1" ht="63.75">
      <c r="A704" s="15">
        <f t="shared" si="55"/>
        <v>3</v>
      </c>
      <c r="B704" s="11" t="s">
        <v>795</v>
      </c>
      <c r="C704" s="12" t="s">
        <v>180</v>
      </c>
      <c r="D704" s="59">
        <v>2.25</v>
      </c>
      <c r="E704" s="14"/>
      <c r="F704" s="37">
        <f t="shared" si="54"/>
        <v>0</v>
      </c>
      <c r="G704" s="73"/>
    </row>
    <row r="705" spans="1:7" s="10" customFormat="1" ht="63.75">
      <c r="A705" s="15">
        <f t="shared" si="55"/>
        <v>4</v>
      </c>
      <c r="B705" s="11" t="s">
        <v>796</v>
      </c>
      <c r="C705" s="12" t="s">
        <v>223</v>
      </c>
      <c r="D705" s="59">
        <v>11.25</v>
      </c>
      <c r="E705" s="14"/>
      <c r="F705" s="37">
        <f t="shared" si="54"/>
        <v>0</v>
      </c>
      <c r="G705" s="73"/>
    </row>
    <row r="706" spans="1:7" s="10" customFormat="1" ht="63.75">
      <c r="A706" s="15">
        <f t="shared" si="55"/>
        <v>5</v>
      </c>
      <c r="B706" s="11" t="s">
        <v>797</v>
      </c>
      <c r="C706" s="12" t="s">
        <v>223</v>
      </c>
      <c r="D706" s="59">
        <v>4</v>
      </c>
      <c r="E706" s="14"/>
      <c r="F706" s="37">
        <f t="shared" si="54"/>
        <v>0</v>
      </c>
      <c r="G706" s="73"/>
    </row>
    <row r="707" spans="1:7" s="10" customFormat="1" ht="63.75">
      <c r="A707" s="15">
        <f t="shared" si="55"/>
        <v>6</v>
      </c>
      <c r="B707" s="11" t="s">
        <v>798</v>
      </c>
      <c r="C707" s="12" t="s">
        <v>223</v>
      </c>
      <c r="D707" s="59">
        <v>11.25</v>
      </c>
      <c r="E707" s="14"/>
      <c r="F707" s="37">
        <f t="shared" si="54"/>
        <v>0</v>
      </c>
      <c r="G707" s="73"/>
    </row>
    <row r="708" spans="1:7" s="10" customFormat="1" ht="63.75">
      <c r="A708" s="15">
        <f t="shared" si="55"/>
        <v>7</v>
      </c>
      <c r="B708" s="11" t="s">
        <v>799</v>
      </c>
      <c r="C708" s="12" t="s">
        <v>223</v>
      </c>
      <c r="D708" s="59">
        <v>18.75</v>
      </c>
      <c r="E708" s="14"/>
      <c r="F708" s="37">
        <f t="shared" si="54"/>
        <v>0</v>
      </c>
      <c r="G708" s="73"/>
    </row>
    <row r="709" spans="1:7" s="10" customFormat="1" ht="76.5">
      <c r="A709" s="15">
        <f t="shared" si="55"/>
        <v>8</v>
      </c>
      <c r="B709" s="11" t="s">
        <v>800</v>
      </c>
      <c r="C709" s="12" t="s">
        <v>245</v>
      </c>
      <c r="D709" s="59">
        <v>28.125</v>
      </c>
      <c r="E709" s="14"/>
      <c r="F709" s="37">
        <f t="shared" si="54"/>
        <v>0</v>
      </c>
      <c r="G709" s="73"/>
    </row>
    <row r="710" spans="1:7" s="10" customFormat="1" ht="12.75">
      <c r="A710" s="15"/>
      <c r="B710" s="11" t="s">
        <v>801</v>
      </c>
      <c r="C710" s="12"/>
      <c r="D710" s="59">
        <v>0</v>
      </c>
      <c r="E710" s="14"/>
      <c r="F710" s="37"/>
      <c r="G710" s="73"/>
    </row>
    <row r="711" spans="1:7" s="10" customFormat="1" ht="38.25">
      <c r="A711" s="15">
        <f>A709+1</f>
        <v>9</v>
      </c>
      <c r="B711" s="11" t="s">
        <v>802</v>
      </c>
      <c r="C711" s="12" t="s">
        <v>245</v>
      </c>
      <c r="D711" s="59">
        <v>11.25</v>
      </c>
      <c r="E711" s="14"/>
      <c r="F711" s="37">
        <f t="shared" ref="F711:F719" si="56">ROUND(D711*E711,2)</f>
        <v>0</v>
      </c>
      <c r="G711" s="73"/>
    </row>
    <row r="712" spans="1:7" s="10" customFormat="1" ht="38.25">
      <c r="A712" s="15">
        <f t="shared" ref="A712:A719" si="57">A711+1</f>
        <v>10</v>
      </c>
      <c r="B712" s="11" t="s">
        <v>803</v>
      </c>
      <c r="C712" s="12" t="s">
        <v>245</v>
      </c>
      <c r="D712" s="59">
        <v>4</v>
      </c>
      <c r="E712" s="14"/>
      <c r="F712" s="37">
        <f t="shared" si="56"/>
        <v>0</v>
      </c>
      <c r="G712" s="73"/>
    </row>
    <row r="713" spans="1:7" s="10" customFormat="1" ht="38.25">
      <c r="A713" s="15">
        <f t="shared" si="57"/>
        <v>11</v>
      </c>
      <c r="B713" s="11" t="s">
        <v>804</v>
      </c>
      <c r="C713" s="12" t="s">
        <v>245</v>
      </c>
      <c r="D713" s="59">
        <v>4</v>
      </c>
      <c r="E713" s="14"/>
      <c r="F713" s="37">
        <f t="shared" si="56"/>
        <v>0</v>
      </c>
      <c r="G713" s="73"/>
    </row>
    <row r="714" spans="1:7" s="10" customFormat="1" ht="38.25">
      <c r="A714" s="15">
        <f t="shared" si="57"/>
        <v>12</v>
      </c>
      <c r="B714" s="11" t="s">
        <v>805</v>
      </c>
      <c r="C714" s="12" t="s">
        <v>245</v>
      </c>
      <c r="D714" s="59">
        <v>4</v>
      </c>
      <c r="E714" s="14"/>
      <c r="F714" s="37">
        <f t="shared" si="56"/>
        <v>0</v>
      </c>
      <c r="G714" s="73"/>
    </row>
    <row r="715" spans="1:7" s="10" customFormat="1" ht="38.25">
      <c r="A715" s="15">
        <f t="shared" si="57"/>
        <v>13</v>
      </c>
      <c r="B715" s="11" t="s">
        <v>806</v>
      </c>
      <c r="C715" s="12" t="s">
        <v>245</v>
      </c>
      <c r="D715" s="59">
        <v>11.25</v>
      </c>
      <c r="E715" s="14"/>
      <c r="F715" s="37">
        <f t="shared" si="56"/>
        <v>0</v>
      </c>
      <c r="G715" s="73"/>
    </row>
    <row r="716" spans="1:7" s="10" customFormat="1" ht="38.25">
      <c r="A716" s="15">
        <f t="shared" si="57"/>
        <v>14</v>
      </c>
      <c r="B716" s="11" t="s">
        <v>807</v>
      </c>
      <c r="C716" s="12" t="s">
        <v>245</v>
      </c>
      <c r="D716" s="59">
        <v>11.25</v>
      </c>
      <c r="E716" s="14"/>
      <c r="F716" s="37">
        <f t="shared" si="56"/>
        <v>0</v>
      </c>
      <c r="G716" s="73"/>
    </row>
    <row r="717" spans="1:7" s="10" customFormat="1" ht="38.25">
      <c r="A717" s="15">
        <f t="shared" si="57"/>
        <v>15</v>
      </c>
      <c r="B717" s="11" t="s">
        <v>808</v>
      </c>
      <c r="C717" s="12" t="s">
        <v>245</v>
      </c>
      <c r="D717" s="59">
        <v>2.25</v>
      </c>
      <c r="E717" s="14"/>
      <c r="F717" s="37">
        <f t="shared" si="56"/>
        <v>0</v>
      </c>
      <c r="G717" s="73"/>
    </row>
    <row r="718" spans="1:7" s="10" customFormat="1" ht="63.75">
      <c r="A718" s="15">
        <f t="shared" si="57"/>
        <v>16</v>
      </c>
      <c r="B718" s="11" t="s">
        <v>809</v>
      </c>
      <c r="C718" s="12" t="s">
        <v>245</v>
      </c>
      <c r="D718" s="59">
        <v>4</v>
      </c>
      <c r="E718" s="14"/>
      <c r="F718" s="37">
        <f t="shared" si="56"/>
        <v>0</v>
      </c>
      <c r="G718" s="73"/>
    </row>
    <row r="719" spans="1:7" s="10" customFormat="1" ht="89.25">
      <c r="A719" s="15">
        <f t="shared" si="57"/>
        <v>17</v>
      </c>
      <c r="B719" s="11" t="s">
        <v>810</v>
      </c>
      <c r="C719" s="12" t="s">
        <v>245</v>
      </c>
      <c r="D719" s="59">
        <v>5.625</v>
      </c>
      <c r="E719" s="14"/>
      <c r="F719" s="37">
        <f t="shared" si="56"/>
        <v>0</v>
      </c>
      <c r="G719" s="73"/>
    </row>
    <row r="720" spans="1:7" s="10" customFormat="1" ht="25.5">
      <c r="A720" s="15"/>
      <c r="B720" s="11" t="s">
        <v>811</v>
      </c>
      <c r="C720" s="12"/>
      <c r="D720" s="59">
        <v>0</v>
      </c>
      <c r="E720" s="14"/>
      <c r="F720" s="37"/>
      <c r="G720" s="73"/>
    </row>
    <row r="721" spans="1:7" s="10" customFormat="1" ht="51">
      <c r="A721" s="15">
        <f>A719+1</f>
        <v>18</v>
      </c>
      <c r="B721" s="11" t="s">
        <v>812</v>
      </c>
      <c r="C721" s="12" t="s">
        <v>245</v>
      </c>
      <c r="D721" s="59">
        <v>2.25</v>
      </c>
      <c r="E721" s="14"/>
      <c r="F721" s="37">
        <f>ROUND(D721*E721,2)</f>
        <v>0</v>
      </c>
      <c r="G721" s="73"/>
    </row>
    <row r="722" spans="1:7" s="10" customFormat="1" ht="51">
      <c r="A722" s="15">
        <f>A721+1</f>
        <v>19</v>
      </c>
      <c r="B722" s="11" t="s">
        <v>813</v>
      </c>
      <c r="C722" s="12" t="s">
        <v>245</v>
      </c>
      <c r="D722" s="59">
        <v>7.875</v>
      </c>
      <c r="E722" s="14"/>
      <c r="F722" s="37">
        <f>ROUND(D722*E722,2)</f>
        <v>0</v>
      </c>
      <c r="G722" s="73"/>
    </row>
    <row r="723" spans="1:7" s="10" customFormat="1" ht="51">
      <c r="A723" s="15">
        <f>A722+1</f>
        <v>20</v>
      </c>
      <c r="B723" s="11" t="s">
        <v>814</v>
      </c>
      <c r="C723" s="12" t="s">
        <v>245</v>
      </c>
      <c r="D723" s="59">
        <v>2.25</v>
      </c>
      <c r="E723" s="14"/>
      <c r="F723" s="37">
        <f>ROUND(D723*E723,2)</f>
        <v>0</v>
      </c>
      <c r="G723" s="73"/>
    </row>
    <row r="724" spans="1:7" s="10" customFormat="1" ht="25.5">
      <c r="A724" s="15"/>
      <c r="B724" s="11" t="s">
        <v>815</v>
      </c>
      <c r="C724" s="12"/>
      <c r="D724" s="59">
        <v>0</v>
      </c>
      <c r="E724" s="14"/>
      <c r="F724" s="37"/>
      <c r="G724" s="73"/>
    </row>
    <row r="725" spans="1:7" s="10" customFormat="1" ht="51">
      <c r="A725" s="15">
        <f>A723+1</f>
        <v>21</v>
      </c>
      <c r="B725" s="11" t="s">
        <v>816</v>
      </c>
      <c r="C725" s="12" t="s">
        <v>245</v>
      </c>
      <c r="D725" s="59">
        <v>2.25</v>
      </c>
      <c r="E725" s="14"/>
      <c r="F725" s="37">
        <f>ROUND(D725*E725,2)</f>
        <v>0</v>
      </c>
      <c r="G725" s="73"/>
    </row>
    <row r="726" spans="1:7" s="10" customFormat="1" ht="51">
      <c r="A726" s="15">
        <f>A725+1</f>
        <v>22</v>
      </c>
      <c r="B726" s="11" t="s">
        <v>817</v>
      </c>
      <c r="C726" s="12" t="s">
        <v>245</v>
      </c>
      <c r="D726" s="59">
        <v>7.875</v>
      </c>
      <c r="E726" s="14"/>
      <c r="F726" s="37">
        <f>ROUND(D726*E726,2)</f>
        <v>0</v>
      </c>
      <c r="G726" s="73"/>
    </row>
    <row r="727" spans="1:7" s="10" customFormat="1" ht="51">
      <c r="A727" s="15">
        <f>A726+1</f>
        <v>23</v>
      </c>
      <c r="B727" s="11" t="s">
        <v>818</v>
      </c>
      <c r="C727" s="12" t="s">
        <v>245</v>
      </c>
      <c r="D727" s="59">
        <v>2.25</v>
      </c>
      <c r="E727" s="14"/>
      <c r="F727" s="37">
        <f>ROUND(D727*E727,2)</f>
        <v>0</v>
      </c>
      <c r="G727" s="73"/>
    </row>
    <row r="728" spans="1:7" s="10" customFormat="1" ht="25.5">
      <c r="A728" s="15"/>
      <c r="B728" s="11" t="s">
        <v>819</v>
      </c>
      <c r="C728" s="12"/>
      <c r="D728" s="59">
        <v>0</v>
      </c>
      <c r="E728" s="14"/>
      <c r="F728" s="37"/>
      <c r="G728" s="73"/>
    </row>
    <row r="729" spans="1:7" s="10" customFormat="1" ht="51">
      <c r="A729" s="15">
        <f>A727+1</f>
        <v>24</v>
      </c>
      <c r="B729" s="11" t="s">
        <v>820</v>
      </c>
      <c r="C729" s="12" t="s">
        <v>245</v>
      </c>
      <c r="D729" s="59">
        <v>2.25</v>
      </c>
      <c r="E729" s="14"/>
      <c r="F729" s="37">
        <f>ROUND(D729*E729,2)</f>
        <v>0</v>
      </c>
      <c r="G729" s="73"/>
    </row>
    <row r="730" spans="1:7" s="10" customFormat="1" ht="51">
      <c r="A730" s="15">
        <f>A729+1</f>
        <v>25</v>
      </c>
      <c r="B730" s="11" t="s">
        <v>821</v>
      </c>
      <c r="C730" s="12" t="s">
        <v>245</v>
      </c>
      <c r="D730" s="59">
        <v>7.875</v>
      </c>
      <c r="E730" s="14"/>
      <c r="F730" s="37">
        <f>ROUND(D730*E730,2)</f>
        <v>0</v>
      </c>
      <c r="G730" s="73"/>
    </row>
    <row r="731" spans="1:7" s="10" customFormat="1" ht="51">
      <c r="A731" s="15">
        <f>A730+1</f>
        <v>26</v>
      </c>
      <c r="B731" s="11" t="s">
        <v>822</v>
      </c>
      <c r="C731" s="12" t="s">
        <v>245</v>
      </c>
      <c r="D731" s="59">
        <v>2.25</v>
      </c>
      <c r="E731" s="14"/>
      <c r="F731" s="37">
        <f>ROUND(D731*E731,2)</f>
        <v>0</v>
      </c>
      <c r="G731" s="73"/>
    </row>
    <row r="732" spans="1:7" s="10" customFormat="1" ht="25.5">
      <c r="A732" s="15"/>
      <c r="B732" s="11" t="s">
        <v>823</v>
      </c>
      <c r="C732" s="12"/>
      <c r="D732" s="59">
        <v>0</v>
      </c>
      <c r="E732" s="14"/>
      <c r="F732" s="37"/>
      <c r="G732" s="73"/>
    </row>
    <row r="733" spans="1:7" s="10" customFormat="1" ht="51">
      <c r="A733" s="15">
        <f>A731+1</f>
        <v>27</v>
      </c>
      <c r="B733" s="11" t="s">
        <v>824</v>
      </c>
      <c r="C733" s="12" t="s">
        <v>245</v>
      </c>
      <c r="D733" s="59">
        <v>4</v>
      </c>
      <c r="E733" s="14"/>
      <c r="F733" s="37">
        <f>ROUND(D733*E733,2)</f>
        <v>0</v>
      </c>
      <c r="G733" s="73"/>
    </row>
    <row r="734" spans="1:7" s="10" customFormat="1" ht="51">
      <c r="A734" s="15">
        <f>A733+1</f>
        <v>28</v>
      </c>
      <c r="B734" s="11" t="s">
        <v>825</v>
      </c>
      <c r="C734" s="12" t="s">
        <v>245</v>
      </c>
      <c r="D734" s="59">
        <v>7.875</v>
      </c>
      <c r="E734" s="14"/>
      <c r="F734" s="37">
        <f>ROUND(D734*E734,2)</f>
        <v>0</v>
      </c>
      <c r="G734" s="73"/>
    </row>
    <row r="735" spans="1:7" s="10" customFormat="1" ht="51">
      <c r="A735" s="15">
        <f>A734+1</f>
        <v>29</v>
      </c>
      <c r="B735" s="11" t="s">
        <v>826</v>
      </c>
      <c r="C735" s="12" t="s">
        <v>245</v>
      </c>
      <c r="D735" s="59">
        <v>2.25</v>
      </c>
      <c r="E735" s="14"/>
      <c r="F735" s="37">
        <f>ROUND(D735*E735,2)</f>
        <v>0</v>
      </c>
      <c r="G735" s="73"/>
    </row>
    <row r="736" spans="1:7" s="10" customFormat="1" ht="38.25">
      <c r="A736" s="15"/>
      <c r="B736" s="11" t="s">
        <v>827</v>
      </c>
      <c r="C736" s="12"/>
      <c r="D736" s="59">
        <v>0</v>
      </c>
      <c r="E736" s="14"/>
      <c r="F736" s="37"/>
      <c r="G736" s="73"/>
    </row>
    <row r="737" spans="1:7" s="10" customFormat="1" ht="51">
      <c r="A737" s="15">
        <f>A735+1</f>
        <v>30</v>
      </c>
      <c r="B737" s="11" t="s">
        <v>828</v>
      </c>
      <c r="C737" s="12" t="s">
        <v>245</v>
      </c>
      <c r="D737" s="59">
        <v>2.25</v>
      </c>
      <c r="E737" s="14"/>
      <c r="F737" s="37">
        <f>ROUND(D737*E737,2)</f>
        <v>0</v>
      </c>
      <c r="G737" s="73"/>
    </row>
    <row r="738" spans="1:7" s="10" customFormat="1" ht="51">
      <c r="A738" s="15">
        <f>A737+1</f>
        <v>31</v>
      </c>
      <c r="B738" s="11" t="s">
        <v>829</v>
      </c>
      <c r="C738" s="12" t="s">
        <v>245</v>
      </c>
      <c r="D738" s="59">
        <v>2.25</v>
      </c>
      <c r="E738" s="14"/>
      <c r="F738" s="37">
        <f>ROUND(D738*E738,2)</f>
        <v>0</v>
      </c>
      <c r="G738" s="73"/>
    </row>
    <row r="739" spans="1:7" s="10" customFormat="1" ht="51">
      <c r="A739" s="15">
        <f>A738+1</f>
        <v>32</v>
      </c>
      <c r="B739" s="11" t="s">
        <v>830</v>
      </c>
      <c r="C739" s="12" t="s">
        <v>245</v>
      </c>
      <c r="D739" s="59">
        <v>1.125</v>
      </c>
      <c r="E739" s="14"/>
      <c r="F739" s="37">
        <f>ROUND(D739*E739,2)</f>
        <v>0</v>
      </c>
      <c r="G739" s="73"/>
    </row>
    <row r="740" spans="1:7" s="10" customFormat="1" ht="51">
      <c r="A740" s="15">
        <f>A739+1</f>
        <v>33</v>
      </c>
      <c r="B740" s="11" t="s">
        <v>831</v>
      </c>
      <c r="C740" s="12" t="s">
        <v>180</v>
      </c>
      <c r="D740" s="59">
        <v>4</v>
      </c>
      <c r="E740" s="14"/>
      <c r="F740" s="37">
        <f>ROUND(D740*E740,2)</f>
        <v>0</v>
      </c>
      <c r="G740" s="73"/>
    </row>
    <row r="741" spans="1:7" s="10" customFormat="1" ht="12.75">
      <c r="A741" s="15"/>
      <c r="B741" s="11" t="s">
        <v>832</v>
      </c>
      <c r="C741" s="12"/>
      <c r="D741" s="59">
        <v>0</v>
      </c>
      <c r="E741" s="14"/>
      <c r="F741" s="37"/>
      <c r="G741" s="73"/>
    </row>
    <row r="742" spans="1:7" s="10" customFormat="1" ht="38.25">
      <c r="A742" s="15">
        <f>A740+1</f>
        <v>34</v>
      </c>
      <c r="B742" s="11" t="s">
        <v>833</v>
      </c>
      <c r="C742" s="12" t="s">
        <v>223</v>
      </c>
      <c r="D742" s="59">
        <v>11.25</v>
      </c>
      <c r="E742" s="14"/>
      <c r="F742" s="37">
        <f>ROUND(D742*E742,2)</f>
        <v>0</v>
      </c>
      <c r="G742" s="73"/>
    </row>
    <row r="743" spans="1:7" s="10" customFormat="1" ht="38.25">
      <c r="A743" s="15">
        <f>A742+1</f>
        <v>35</v>
      </c>
      <c r="B743" s="11" t="s">
        <v>834</v>
      </c>
      <c r="C743" s="12" t="s">
        <v>223</v>
      </c>
      <c r="D743" s="59">
        <v>11.25</v>
      </c>
      <c r="E743" s="14"/>
      <c r="F743" s="37">
        <f>ROUND(D743*E743,2)</f>
        <v>0</v>
      </c>
      <c r="G743" s="73"/>
    </row>
    <row r="744" spans="1:7" s="10" customFormat="1" ht="63.75">
      <c r="A744" s="15">
        <f>A743+1</f>
        <v>36</v>
      </c>
      <c r="B744" s="11" t="s">
        <v>835</v>
      </c>
      <c r="C744" s="12" t="s">
        <v>245</v>
      </c>
      <c r="D744" s="59">
        <v>19.125</v>
      </c>
      <c r="E744" s="14"/>
      <c r="F744" s="37">
        <f>ROUND(D744*E744,2)</f>
        <v>0</v>
      </c>
      <c r="G744" s="73"/>
    </row>
    <row r="745" spans="1:7" s="10" customFormat="1" ht="51">
      <c r="A745" s="15">
        <f>A744+1</f>
        <v>37</v>
      </c>
      <c r="B745" s="11" t="s">
        <v>836</v>
      </c>
      <c r="C745" s="12" t="s">
        <v>223</v>
      </c>
      <c r="D745" s="59">
        <v>18.75</v>
      </c>
      <c r="E745" s="14"/>
      <c r="F745" s="37">
        <f>ROUND(D745*E745,2)</f>
        <v>0</v>
      </c>
      <c r="G745" s="73"/>
    </row>
    <row r="746" spans="1:7" s="10" customFormat="1" ht="12.75">
      <c r="A746" s="15"/>
      <c r="B746" s="11" t="s">
        <v>837</v>
      </c>
      <c r="C746" s="12"/>
      <c r="D746" s="59">
        <v>0</v>
      </c>
      <c r="E746" s="14"/>
      <c r="F746" s="37"/>
      <c r="G746" s="73"/>
    </row>
    <row r="747" spans="1:7" s="10" customFormat="1" ht="51">
      <c r="A747" s="15">
        <f>A745+1</f>
        <v>38</v>
      </c>
      <c r="B747" s="11" t="s">
        <v>838</v>
      </c>
      <c r="C747" s="12" t="s">
        <v>245</v>
      </c>
      <c r="D747" s="59">
        <v>11.25</v>
      </c>
      <c r="E747" s="14"/>
      <c r="F747" s="37">
        <f t="shared" ref="F747:F758" si="58">ROUND(D747*E747,2)</f>
        <v>0</v>
      </c>
      <c r="G747" s="73"/>
    </row>
    <row r="748" spans="1:7" s="10" customFormat="1" ht="38.25">
      <c r="A748" s="15">
        <f t="shared" ref="A748:A758" si="59">A747+1</f>
        <v>39</v>
      </c>
      <c r="B748" s="11" t="s">
        <v>839</v>
      </c>
      <c r="C748" s="12" t="s">
        <v>245</v>
      </c>
      <c r="D748" s="59">
        <v>11.25</v>
      </c>
      <c r="E748" s="14"/>
      <c r="F748" s="37">
        <f t="shared" si="58"/>
        <v>0</v>
      </c>
      <c r="G748" s="73"/>
    </row>
    <row r="749" spans="1:7" s="10" customFormat="1" ht="38.25">
      <c r="A749" s="15">
        <f t="shared" si="59"/>
        <v>40</v>
      </c>
      <c r="B749" s="11" t="s">
        <v>840</v>
      </c>
      <c r="C749" s="12" t="s">
        <v>245</v>
      </c>
      <c r="D749" s="59">
        <v>28.125</v>
      </c>
      <c r="E749" s="14"/>
      <c r="F749" s="37">
        <f t="shared" si="58"/>
        <v>0</v>
      </c>
      <c r="G749" s="73"/>
    </row>
    <row r="750" spans="1:7" s="10" customFormat="1" ht="38.25">
      <c r="A750" s="15">
        <f t="shared" si="59"/>
        <v>41</v>
      </c>
      <c r="B750" s="11" t="s">
        <v>841</v>
      </c>
      <c r="C750" s="12" t="s">
        <v>245</v>
      </c>
      <c r="D750" s="59">
        <v>11.25</v>
      </c>
      <c r="E750" s="14"/>
      <c r="F750" s="37">
        <f t="shared" si="58"/>
        <v>0</v>
      </c>
      <c r="G750" s="73"/>
    </row>
    <row r="751" spans="1:7" s="10" customFormat="1" ht="76.5">
      <c r="A751" s="15">
        <f t="shared" si="59"/>
        <v>42</v>
      </c>
      <c r="B751" s="11" t="s">
        <v>842</v>
      </c>
      <c r="C751" s="12" t="s">
        <v>180</v>
      </c>
      <c r="D751" s="59">
        <v>11.25</v>
      </c>
      <c r="E751" s="14"/>
      <c r="F751" s="37">
        <f t="shared" si="58"/>
        <v>0</v>
      </c>
      <c r="G751" s="73"/>
    </row>
    <row r="752" spans="1:7" s="10" customFormat="1" ht="76.5">
      <c r="A752" s="15">
        <f t="shared" si="59"/>
        <v>43</v>
      </c>
      <c r="B752" s="11" t="s">
        <v>843</v>
      </c>
      <c r="C752" s="12" t="s">
        <v>245</v>
      </c>
      <c r="D752" s="59">
        <v>1.125</v>
      </c>
      <c r="E752" s="14"/>
      <c r="F752" s="37">
        <f t="shared" si="58"/>
        <v>0</v>
      </c>
      <c r="G752" s="73"/>
    </row>
    <row r="753" spans="1:7" s="10" customFormat="1" ht="63.75">
      <c r="A753" s="15">
        <f t="shared" si="59"/>
        <v>44</v>
      </c>
      <c r="B753" s="11" t="s">
        <v>844</v>
      </c>
      <c r="C753" s="12" t="s">
        <v>245</v>
      </c>
      <c r="D753" s="59">
        <v>7.875</v>
      </c>
      <c r="E753" s="14"/>
      <c r="F753" s="37">
        <f t="shared" si="58"/>
        <v>0</v>
      </c>
      <c r="G753" s="73"/>
    </row>
    <row r="754" spans="1:7" s="10" customFormat="1" ht="51">
      <c r="A754" s="15">
        <f t="shared" si="59"/>
        <v>45</v>
      </c>
      <c r="B754" s="11" t="s">
        <v>845</v>
      </c>
      <c r="C754" s="12" t="s">
        <v>223</v>
      </c>
      <c r="D754" s="59">
        <v>37.5</v>
      </c>
      <c r="E754" s="14"/>
      <c r="F754" s="37">
        <f t="shared" si="58"/>
        <v>0</v>
      </c>
      <c r="G754" s="73"/>
    </row>
    <row r="755" spans="1:7" s="10" customFormat="1" ht="38.25">
      <c r="A755" s="15">
        <f t="shared" si="59"/>
        <v>46</v>
      </c>
      <c r="B755" s="11" t="s">
        <v>846</v>
      </c>
      <c r="C755" s="12" t="s">
        <v>223</v>
      </c>
      <c r="D755" s="59">
        <v>1.125</v>
      </c>
      <c r="E755" s="14"/>
      <c r="F755" s="37">
        <f t="shared" si="58"/>
        <v>0</v>
      </c>
      <c r="G755" s="73"/>
    </row>
    <row r="756" spans="1:7" s="10" customFormat="1" ht="38.25">
      <c r="A756" s="15">
        <f t="shared" si="59"/>
        <v>47</v>
      </c>
      <c r="B756" s="11" t="s">
        <v>847</v>
      </c>
      <c r="C756" s="12" t="s">
        <v>223</v>
      </c>
      <c r="D756" s="59">
        <v>37.5</v>
      </c>
      <c r="E756" s="14"/>
      <c r="F756" s="37">
        <f t="shared" si="58"/>
        <v>0</v>
      </c>
      <c r="G756" s="73"/>
    </row>
    <row r="757" spans="1:7" s="10" customFormat="1" ht="38.25">
      <c r="A757" s="15">
        <f t="shared" si="59"/>
        <v>48</v>
      </c>
      <c r="B757" s="11" t="s">
        <v>848</v>
      </c>
      <c r="C757" s="12" t="s">
        <v>245</v>
      </c>
      <c r="D757" s="59">
        <v>19.125</v>
      </c>
      <c r="E757" s="14"/>
      <c r="F757" s="37">
        <f t="shared" si="58"/>
        <v>0</v>
      </c>
      <c r="G757" s="73"/>
    </row>
    <row r="758" spans="1:7" s="10" customFormat="1" ht="63.75">
      <c r="A758" s="15">
        <f t="shared" si="59"/>
        <v>49</v>
      </c>
      <c r="B758" s="11" t="s">
        <v>849</v>
      </c>
      <c r="C758" s="12" t="s">
        <v>245</v>
      </c>
      <c r="D758" s="59">
        <v>7.875</v>
      </c>
      <c r="E758" s="14"/>
      <c r="F758" s="37">
        <f t="shared" si="58"/>
        <v>0</v>
      </c>
      <c r="G758" s="73"/>
    </row>
    <row r="759" spans="1:7" s="10" customFormat="1" ht="12.75">
      <c r="A759" s="15"/>
      <c r="B759" s="11" t="s">
        <v>850</v>
      </c>
      <c r="C759" s="12"/>
      <c r="D759" s="59">
        <v>0</v>
      </c>
      <c r="E759" s="14"/>
      <c r="F759" s="37"/>
      <c r="G759" s="73"/>
    </row>
    <row r="760" spans="1:7" s="10" customFormat="1" ht="38.25">
      <c r="A760" s="15">
        <f>A758+1</f>
        <v>50</v>
      </c>
      <c r="B760" s="11" t="s">
        <v>851</v>
      </c>
      <c r="C760" s="12" t="s">
        <v>223</v>
      </c>
      <c r="D760" s="59">
        <v>9.375</v>
      </c>
      <c r="E760" s="14"/>
      <c r="F760" s="37">
        <f>ROUND(D760*E760,2)</f>
        <v>0</v>
      </c>
      <c r="G760" s="73"/>
    </row>
    <row r="761" spans="1:7" s="10" customFormat="1" ht="38.25">
      <c r="A761" s="15">
        <f>A760+1</f>
        <v>51</v>
      </c>
      <c r="B761" s="11" t="s">
        <v>851</v>
      </c>
      <c r="C761" s="12" t="s">
        <v>223</v>
      </c>
      <c r="D761" s="59">
        <v>9.375</v>
      </c>
      <c r="E761" s="14"/>
      <c r="F761" s="37">
        <f>ROUND(D761*E761,2)</f>
        <v>0</v>
      </c>
      <c r="G761" s="73"/>
    </row>
    <row r="762" spans="1:7" s="10" customFormat="1" ht="12.75">
      <c r="A762" s="15"/>
      <c r="B762" s="11" t="s">
        <v>852</v>
      </c>
      <c r="C762" s="12"/>
      <c r="D762" s="59">
        <v>0</v>
      </c>
      <c r="E762" s="14"/>
      <c r="F762" s="37"/>
      <c r="G762" s="73"/>
    </row>
    <row r="763" spans="1:7" s="10" customFormat="1" ht="38.25">
      <c r="A763" s="15">
        <f>A761+1</f>
        <v>52</v>
      </c>
      <c r="B763" s="11" t="s">
        <v>851</v>
      </c>
      <c r="C763" s="12" t="s">
        <v>223</v>
      </c>
      <c r="D763" s="59">
        <v>9.375</v>
      </c>
      <c r="E763" s="14"/>
      <c r="F763" s="37">
        <f t="shared" ref="F763:F770" si="60">ROUND(D763*E763,2)</f>
        <v>0</v>
      </c>
      <c r="G763" s="73"/>
    </row>
    <row r="764" spans="1:7" s="10" customFormat="1" ht="38.25">
      <c r="A764" s="15">
        <f t="shared" ref="A764:A770" si="61">A763+1</f>
        <v>53</v>
      </c>
      <c r="B764" s="11" t="s">
        <v>851</v>
      </c>
      <c r="C764" s="12" t="s">
        <v>223</v>
      </c>
      <c r="D764" s="59">
        <v>9.375</v>
      </c>
      <c r="E764" s="14"/>
      <c r="F764" s="37">
        <f t="shared" si="60"/>
        <v>0</v>
      </c>
      <c r="G764" s="73"/>
    </row>
    <row r="765" spans="1:7" s="10" customFormat="1" ht="51">
      <c r="A765" s="15">
        <f t="shared" si="61"/>
        <v>54</v>
      </c>
      <c r="B765" s="11" t="s">
        <v>853</v>
      </c>
      <c r="C765" s="12" t="s">
        <v>180</v>
      </c>
      <c r="D765" s="59">
        <v>18.75</v>
      </c>
      <c r="E765" s="14"/>
      <c r="F765" s="37">
        <f t="shared" si="60"/>
        <v>0</v>
      </c>
      <c r="G765" s="73"/>
    </row>
    <row r="766" spans="1:7" s="10" customFormat="1" ht="38.25">
      <c r="A766" s="15">
        <f t="shared" si="61"/>
        <v>55</v>
      </c>
      <c r="B766" s="11" t="s">
        <v>854</v>
      </c>
      <c r="C766" s="12" t="s">
        <v>245</v>
      </c>
      <c r="D766" s="59">
        <v>4</v>
      </c>
      <c r="E766" s="14"/>
      <c r="F766" s="37">
        <f t="shared" si="60"/>
        <v>0</v>
      </c>
      <c r="G766" s="73"/>
    </row>
    <row r="767" spans="1:7" s="10" customFormat="1" ht="38.25">
      <c r="A767" s="15">
        <f t="shared" si="61"/>
        <v>56</v>
      </c>
      <c r="B767" s="11" t="s">
        <v>855</v>
      </c>
      <c r="C767" s="12" t="s">
        <v>245</v>
      </c>
      <c r="D767" s="59">
        <v>5.625</v>
      </c>
      <c r="E767" s="14"/>
      <c r="F767" s="37">
        <f t="shared" si="60"/>
        <v>0</v>
      </c>
      <c r="G767" s="73"/>
    </row>
    <row r="768" spans="1:7" s="10" customFormat="1" ht="63.75">
      <c r="A768" s="15">
        <f t="shared" si="61"/>
        <v>57</v>
      </c>
      <c r="B768" s="11" t="s">
        <v>856</v>
      </c>
      <c r="C768" s="12" t="s">
        <v>245</v>
      </c>
      <c r="D768" s="59">
        <v>4</v>
      </c>
      <c r="E768" s="14"/>
      <c r="F768" s="37">
        <f t="shared" si="60"/>
        <v>0</v>
      </c>
      <c r="G768" s="73"/>
    </row>
    <row r="769" spans="1:7" s="10" customFormat="1" ht="63.75">
      <c r="A769" s="15">
        <f t="shared" si="61"/>
        <v>58</v>
      </c>
      <c r="B769" s="11" t="s">
        <v>857</v>
      </c>
      <c r="C769" s="12" t="s">
        <v>180</v>
      </c>
      <c r="D769" s="59">
        <v>4</v>
      </c>
      <c r="E769" s="14"/>
      <c r="F769" s="37">
        <f t="shared" si="60"/>
        <v>0</v>
      </c>
      <c r="G769" s="73"/>
    </row>
    <row r="770" spans="1:7" s="10" customFormat="1" ht="51">
      <c r="A770" s="15">
        <f t="shared" si="61"/>
        <v>59</v>
      </c>
      <c r="B770" s="11" t="s">
        <v>858</v>
      </c>
      <c r="C770" s="12" t="s">
        <v>180</v>
      </c>
      <c r="D770" s="59">
        <v>4</v>
      </c>
      <c r="E770" s="14"/>
      <c r="F770" s="37">
        <f t="shared" si="60"/>
        <v>0</v>
      </c>
      <c r="G770" s="73"/>
    </row>
    <row r="771" spans="1:7" s="10" customFormat="1" ht="12.75">
      <c r="A771" s="15"/>
      <c r="B771" s="11" t="s">
        <v>859</v>
      </c>
      <c r="C771" s="12"/>
      <c r="D771" s="59">
        <v>0</v>
      </c>
      <c r="E771" s="14"/>
      <c r="F771" s="37"/>
      <c r="G771" s="73"/>
    </row>
    <row r="772" spans="1:7" s="10" customFormat="1" ht="89.25">
      <c r="A772" s="15">
        <f>A770+1</f>
        <v>60</v>
      </c>
      <c r="B772" s="11" t="s">
        <v>860</v>
      </c>
      <c r="C772" s="12" t="s">
        <v>180</v>
      </c>
      <c r="D772" s="59">
        <v>1.125</v>
      </c>
      <c r="E772" s="14"/>
      <c r="F772" s="37">
        <f t="shared" ref="F772:F796" si="62">ROUND(D772*E772,2)</f>
        <v>0</v>
      </c>
      <c r="G772" s="73"/>
    </row>
    <row r="773" spans="1:7" s="10" customFormat="1" ht="89.25">
      <c r="A773" s="15">
        <f t="shared" ref="A773:A796" si="63">A772+1</f>
        <v>61</v>
      </c>
      <c r="B773" s="11" t="s">
        <v>861</v>
      </c>
      <c r="C773" s="12" t="s">
        <v>180</v>
      </c>
      <c r="D773" s="59">
        <v>2.25</v>
      </c>
      <c r="E773" s="14"/>
      <c r="F773" s="37">
        <f t="shared" si="62"/>
        <v>0</v>
      </c>
      <c r="G773" s="73"/>
    </row>
    <row r="774" spans="1:7" s="10" customFormat="1" ht="89.25">
      <c r="A774" s="15">
        <f t="shared" si="63"/>
        <v>62</v>
      </c>
      <c r="B774" s="11" t="s">
        <v>862</v>
      </c>
      <c r="C774" s="12" t="s">
        <v>180</v>
      </c>
      <c r="D774" s="59">
        <v>4</v>
      </c>
      <c r="E774" s="14"/>
      <c r="F774" s="37">
        <f t="shared" si="62"/>
        <v>0</v>
      </c>
      <c r="G774" s="73"/>
    </row>
    <row r="775" spans="1:7" s="10" customFormat="1" ht="89.25">
      <c r="A775" s="15">
        <f t="shared" si="63"/>
        <v>63</v>
      </c>
      <c r="B775" s="11" t="s">
        <v>863</v>
      </c>
      <c r="C775" s="12" t="s">
        <v>180</v>
      </c>
      <c r="D775" s="59">
        <v>4</v>
      </c>
      <c r="E775" s="14"/>
      <c r="F775" s="37">
        <f t="shared" si="62"/>
        <v>0</v>
      </c>
      <c r="G775" s="73"/>
    </row>
    <row r="776" spans="1:7" s="10" customFormat="1" ht="89.25">
      <c r="A776" s="15">
        <f t="shared" si="63"/>
        <v>64</v>
      </c>
      <c r="B776" s="11" t="s">
        <v>864</v>
      </c>
      <c r="C776" s="12" t="s">
        <v>180</v>
      </c>
      <c r="D776" s="59">
        <v>9.375</v>
      </c>
      <c r="E776" s="14"/>
      <c r="F776" s="37">
        <f t="shared" si="62"/>
        <v>0</v>
      </c>
      <c r="G776" s="73"/>
    </row>
    <row r="777" spans="1:7" s="10" customFormat="1" ht="89.25">
      <c r="A777" s="15">
        <f t="shared" si="63"/>
        <v>65</v>
      </c>
      <c r="B777" s="11" t="s">
        <v>865</v>
      </c>
      <c r="C777" s="12" t="s">
        <v>180</v>
      </c>
      <c r="D777" s="59">
        <v>9.375</v>
      </c>
      <c r="E777" s="14"/>
      <c r="F777" s="37">
        <f t="shared" si="62"/>
        <v>0</v>
      </c>
      <c r="G777" s="73"/>
    </row>
    <row r="778" spans="1:7" s="10" customFormat="1" ht="89.25">
      <c r="A778" s="15">
        <f t="shared" si="63"/>
        <v>66</v>
      </c>
      <c r="B778" s="11" t="s">
        <v>866</v>
      </c>
      <c r="C778" s="12" t="s">
        <v>180</v>
      </c>
      <c r="D778" s="59">
        <v>11.25</v>
      </c>
      <c r="E778" s="14"/>
      <c r="F778" s="37">
        <f t="shared" si="62"/>
        <v>0</v>
      </c>
      <c r="G778" s="73"/>
    </row>
    <row r="779" spans="1:7" s="10" customFormat="1" ht="89.25">
      <c r="A779" s="15">
        <f t="shared" si="63"/>
        <v>67</v>
      </c>
      <c r="B779" s="11" t="s">
        <v>867</v>
      </c>
      <c r="C779" s="12" t="s">
        <v>180</v>
      </c>
      <c r="D779" s="59">
        <v>2.25</v>
      </c>
      <c r="E779" s="14"/>
      <c r="F779" s="37">
        <f t="shared" si="62"/>
        <v>0</v>
      </c>
      <c r="G779" s="73"/>
    </row>
    <row r="780" spans="1:7" s="10" customFormat="1" ht="89.25">
      <c r="A780" s="15">
        <f t="shared" si="63"/>
        <v>68</v>
      </c>
      <c r="B780" s="11" t="s">
        <v>868</v>
      </c>
      <c r="C780" s="12" t="s">
        <v>180</v>
      </c>
      <c r="D780" s="59">
        <v>4</v>
      </c>
      <c r="E780" s="14"/>
      <c r="F780" s="37">
        <f t="shared" si="62"/>
        <v>0</v>
      </c>
      <c r="G780" s="73"/>
    </row>
    <row r="781" spans="1:7" s="10" customFormat="1" ht="89.25">
      <c r="A781" s="15">
        <f t="shared" si="63"/>
        <v>69</v>
      </c>
      <c r="B781" s="11" t="s">
        <v>869</v>
      </c>
      <c r="C781" s="12" t="s">
        <v>180</v>
      </c>
      <c r="D781" s="59">
        <v>4</v>
      </c>
      <c r="E781" s="14"/>
      <c r="F781" s="37">
        <f t="shared" si="62"/>
        <v>0</v>
      </c>
      <c r="G781" s="73"/>
    </row>
    <row r="782" spans="1:7" s="10" customFormat="1" ht="89.25">
      <c r="A782" s="15">
        <f t="shared" si="63"/>
        <v>70</v>
      </c>
      <c r="B782" s="11" t="s">
        <v>870</v>
      </c>
      <c r="C782" s="12" t="s">
        <v>180</v>
      </c>
      <c r="D782" s="59">
        <v>1.125</v>
      </c>
      <c r="E782" s="14"/>
      <c r="F782" s="37">
        <f t="shared" si="62"/>
        <v>0</v>
      </c>
      <c r="G782" s="73"/>
    </row>
    <row r="783" spans="1:7" s="10" customFormat="1" ht="102">
      <c r="A783" s="15">
        <f t="shared" si="63"/>
        <v>71</v>
      </c>
      <c r="B783" s="11" t="s">
        <v>871</v>
      </c>
      <c r="C783" s="12" t="s">
        <v>180</v>
      </c>
      <c r="D783" s="59">
        <v>2.25</v>
      </c>
      <c r="E783" s="14"/>
      <c r="F783" s="37">
        <f t="shared" si="62"/>
        <v>0</v>
      </c>
      <c r="G783" s="73"/>
    </row>
    <row r="784" spans="1:7" s="10" customFormat="1" ht="51">
      <c r="A784" s="15">
        <f t="shared" si="63"/>
        <v>72</v>
      </c>
      <c r="B784" s="11" t="s">
        <v>872</v>
      </c>
      <c r="C784" s="12" t="s">
        <v>245</v>
      </c>
      <c r="D784" s="59">
        <v>19.125</v>
      </c>
      <c r="E784" s="14"/>
      <c r="F784" s="37">
        <f t="shared" si="62"/>
        <v>0</v>
      </c>
      <c r="G784" s="73"/>
    </row>
    <row r="785" spans="1:7" s="10" customFormat="1" ht="76.5">
      <c r="A785" s="15">
        <f t="shared" si="63"/>
        <v>73</v>
      </c>
      <c r="B785" s="11" t="s">
        <v>873</v>
      </c>
      <c r="C785" s="12" t="s">
        <v>245</v>
      </c>
      <c r="D785" s="59">
        <v>2.25</v>
      </c>
      <c r="E785" s="14"/>
      <c r="F785" s="37">
        <f t="shared" si="62"/>
        <v>0</v>
      </c>
      <c r="G785" s="73"/>
    </row>
    <row r="786" spans="1:7" s="10" customFormat="1" ht="89.25">
      <c r="A786" s="15">
        <f t="shared" si="63"/>
        <v>74</v>
      </c>
      <c r="B786" s="11" t="s">
        <v>874</v>
      </c>
      <c r="C786" s="12" t="s">
        <v>245</v>
      </c>
      <c r="D786" s="59">
        <v>2.25</v>
      </c>
      <c r="E786" s="14"/>
      <c r="F786" s="37">
        <f t="shared" si="62"/>
        <v>0</v>
      </c>
      <c r="G786" s="73"/>
    </row>
    <row r="787" spans="1:7" s="10" customFormat="1" ht="76.5">
      <c r="A787" s="15">
        <f t="shared" si="63"/>
        <v>75</v>
      </c>
      <c r="B787" s="11" t="s">
        <v>875</v>
      </c>
      <c r="C787" s="12" t="s">
        <v>245</v>
      </c>
      <c r="D787" s="59">
        <v>2.25</v>
      </c>
      <c r="E787" s="14"/>
      <c r="F787" s="37">
        <f t="shared" si="62"/>
        <v>0</v>
      </c>
      <c r="G787" s="73"/>
    </row>
    <row r="788" spans="1:7" s="10" customFormat="1" ht="51">
      <c r="A788" s="15">
        <f t="shared" si="63"/>
        <v>76</v>
      </c>
      <c r="B788" s="11" t="s">
        <v>876</v>
      </c>
      <c r="C788" s="12" t="s">
        <v>223</v>
      </c>
      <c r="D788" s="59">
        <v>18.75</v>
      </c>
      <c r="E788" s="14"/>
      <c r="F788" s="37">
        <f t="shared" si="62"/>
        <v>0</v>
      </c>
      <c r="G788" s="73"/>
    </row>
    <row r="789" spans="1:7" s="10" customFormat="1" ht="76.5">
      <c r="A789" s="15">
        <f t="shared" si="63"/>
        <v>77</v>
      </c>
      <c r="B789" s="11" t="s">
        <v>877</v>
      </c>
      <c r="C789" s="12" t="s">
        <v>180</v>
      </c>
      <c r="D789" s="59">
        <v>7.5</v>
      </c>
      <c r="E789" s="14"/>
      <c r="F789" s="37">
        <f t="shared" si="62"/>
        <v>0</v>
      </c>
      <c r="G789" s="73"/>
    </row>
    <row r="790" spans="1:7" s="10" customFormat="1" ht="63.75">
      <c r="A790" s="15">
        <f t="shared" si="63"/>
        <v>78</v>
      </c>
      <c r="B790" s="11" t="s">
        <v>878</v>
      </c>
      <c r="C790" s="12" t="s">
        <v>245</v>
      </c>
      <c r="D790" s="59">
        <v>5.625</v>
      </c>
      <c r="E790" s="14"/>
      <c r="F790" s="37">
        <f t="shared" si="62"/>
        <v>0</v>
      </c>
      <c r="G790" s="73"/>
    </row>
    <row r="791" spans="1:7" s="10" customFormat="1" ht="76.5">
      <c r="A791" s="15">
        <f t="shared" si="63"/>
        <v>79</v>
      </c>
      <c r="B791" s="11" t="s">
        <v>879</v>
      </c>
      <c r="C791" s="12" t="s">
        <v>432</v>
      </c>
      <c r="D791" s="59">
        <v>1.125</v>
      </c>
      <c r="E791" s="14"/>
      <c r="F791" s="37">
        <f t="shared" si="62"/>
        <v>0</v>
      </c>
      <c r="G791" s="73"/>
    </row>
    <row r="792" spans="1:7" s="10" customFormat="1" ht="63.75">
      <c r="A792" s="15">
        <f t="shared" si="63"/>
        <v>80</v>
      </c>
      <c r="B792" s="11" t="s">
        <v>880</v>
      </c>
      <c r="C792" s="12" t="s">
        <v>245</v>
      </c>
      <c r="D792" s="59">
        <v>10.125</v>
      </c>
      <c r="E792" s="14"/>
      <c r="F792" s="37">
        <f t="shared" si="62"/>
        <v>0</v>
      </c>
      <c r="G792" s="73"/>
    </row>
    <row r="793" spans="1:7" s="10" customFormat="1" ht="63.75">
      <c r="A793" s="15">
        <f t="shared" si="63"/>
        <v>81</v>
      </c>
      <c r="B793" s="11" t="s">
        <v>881</v>
      </c>
      <c r="C793" s="12" t="s">
        <v>245</v>
      </c>
      <c r="D793" s="59">
        <v>7.875</v>
      </c>
      <c r="E793" s="14"/>
      <c r="F793" s="37">
        <f t="shared" si="62"/>
        <v>0</v>
      </c>
      <c r="G793" s="73"/>
    </row>
    <row r="794" spans="1:7" s="10" customFormat="1" ht="76.5">
      <c r="A794" s="15">
        <f t="shared" si="63"/>
        <v>82</v>
      </c>
      <c r="B794" s="11" t="s">
        <v>882</v>
      </c>
      <c r="C794" s="12" t="s">
        <v>223</v>
      </c>
      <c r="D794" s="59">
        <v>37.5</v>
      </c>
      <c r="E794" s="14"/>
      <c r="F794" s="37">
        <f t="shared" si="62"/>
        <v>0</v>
      </c>
      <c r="G794" s="73"/>
    </row>
    <row r="795" spans="1:7" s="10" customFormat="1" ht="76.5">
      <c r="A795" s="15">
        <f t="shared" si="63"/>
        <v>83</v>
      </c>
      <c r="B795" s="11" t="s">
        <v>883</v>
      </c>
      <c r="C795" s="12" t="s">
        <v>245</v>
      </c>
      <c r="D795" s="59">
        <v>45</v>
      </c>
      <c r="E795" s="14"/>
      <c r="F795" s="37">
        <f t="shared" si="62"/>
        <v>0</v>
      </c>
      <c r="G795" s="73"/>
    </row>
    <row r="796" spans="1:7" s="10" customFormat="1" ht="63.75">
      <c r="A796" s="15">
        <f t="shared" si="63"/>
        <v>84</v>
      </c>
      <c r="B796" s="11" t="s">
        <v>884</v>
      </c>
      <c r="C796" s="12" t="s">
        <v>245</v>
      </c>
      <c r="D796" s="59">
        <v>45</v>
      </c>
      <c r="E796" s="14"/>
      <c r="F796" s="37">
        <f t="shared" si="62"/>
        <v>0</v>
      </c>
      <c r="G796" s="73"/>
    </row>
    <row r="797" spans="1:7" s="10" customFormat="1">
      <c r="A797" s="60" t="s">
        <v>885</v>
      </c>
      <c r="B797" s="61"/>
      <c r="C797" s="61"/>
      <c r="D797" s="61"/>
      <c r="E797" s="62"/>
      <c r="F797" s="38">
        <f>SUM(F702:F796)</f>
        <v>0</v>
      </c>
      <c r="G797" s="73"/>
    </row>
    <row r="798" spans="1:7" s="10" customFormat="1" ht="12.75">
      <c r="A798" s="15"/>
      <c r="B798" s="11"/>
      <c r="C798" s="15"/>
      <c r="D798" s="16"/>
      <c r="E798" s="17"/>
      <c r="F798" s="39"/>
      <c r="G798" s="73"/>
    </row>
    <row r="799" spans="1:7" s="26" customFormat="1" ht="25.5">
      <c r="A799" s="9" t="s">
        <v>64</v>
      </c>
      <c r="B799" s="24" t="s">
        <v>65</v>
      </c>
      <c r="C799" s="24" t="s">
        <v>170</v>
      </c>
      <c r="D799" s="25" t="s">
        <v>184</v>
      </c>
      <c r="E799" s="34" t="s">
        <v>172</v>
      </c>
      <c r="F799" s="40" t="s">
        <v>173</v>
      </c>
      <c r="G799" s="72"/>
    </row>
    <row r="800" spans="1:7" s="10" customFormat="1" ht="51">
      <c r="A800" s="15">
        <f>1</f>
        <v>1</v>
      </c>
      <c r="B800" s="11" t="s">
        <v>886</v>
      </c>
      <c r="C800" s="12" t="s">
        <v>180</v>
      </c>
      <c r="D800" s="59">
        <v>18.75</v>
      </c>
      <c r="E800" s="14"/>
      <c r="F800" s="37">
        <f t="shared" ref="F800:F811" si="64">ROUND(D800*E800,2)</f>
        <v>0</v>
      </c>
      <c r="G800" s="73"/>
    </row>
    <row r="801" spans="1:7" s="10" customFormat="1" ht="51">
      <c r="A801" s="15">
        <f t="shared" ref="A801:A811" si="65">A800+1</f>
        <v>2</v>
      </c>
      <c r="B801" s="11" t="s">
        <v>887</v>
      </c>
      <c r="C801" s="12" t="s">
        <v>180</v>
      </c>
      <c r="D801" s="59">
        <v>18.75</v>
      </c>
      <c r="E801" s="14"/>
      <c r="F801" s="37">
        <f t="shared" si="64"/>
        <v>0</v>
      </c>
      <c r="G801" s="73"/>
    </row>
    <row r="802" spans="1:7" s="10" customFormat="1" ht="51">
      <c r="A802" s="15">
        <f t="shared" si="65"/>
        <v>3</v>
      </c>
      <c r="B802" s="11" t="s">
        <v>888</v>
      </c>
      <c r="C802" s="12" t="s">
        <v>180</v>
      </c>
      <c r="D802" s="59">
        <v>9.375</v>
      </c>
      <c r="E802" s="14"/>
      <c r="F802" s="37">
        <f t="shared" si="64"/>
        <v>0</v>
      </c>
      <c r="G802" s="73"/>
    </row>
    <row r="803" spans="1:7" s="10" customFormat="1" ht="63.75">
      <c r="A803" s="15">
        <f t="shared" si="65"/>
        <v>4</v>
      </c>
      <c r="B803" s="11" t="s">
        <v>889</v>
      </c>
      <c r="C803" s="12" t="s">
        <v>180</v>
      </c>
      <c r="D803" s="59">
        <v>18.75</v>
      </c>
      <c r="E803" s="14"/>
      <c r="F803" s="37">
        <f t="shared" si="64"/>
        <v>0</v>
      </c>
      <c r="G803" s="73"/>
    </row>
    <row r="804" spans="1:7" s="10" customFormat="1" ht="51">
      <c r="A804" s="15">
        <f t="shared" si="65"/>
        <v>5</v>
      </c>
      <c r="B804" s="11" t="s">
        <v>890</v>
      </c>
      <c r="C804" s="12" t="s">
        <v>180</v>
      </c>
      <c r="D804" s="59">
        <v>18.75</v>
      </c>
      <c r="E804" s="14"/>
      <c r="F804" s="37">
        <f t="shared" si="64"/>
        <v>0</v>
      </c>
      <c r="G804" s="73"/>
    </row>
    <row r="805" spans="1:7" s="10" customFormat="1" ht="51">
      <c r="A805" s="15">
        <f t="shared" si="65"/>
        <v>6</v>
      </c>
      <c r="B805" s="11" t="s">
        <v>891</v>
      </c>
      <c r="C805" s="12" t="s">
        <v>180</v>
      </c>
      <c r="D805" s="59">
        <v>18.75</v>
      </c>
      <c r="E805" s="14"/>
      <c r="F805" s="37">
        <f t="shared" si="64"/>
        <v>0</v>
      </c>
      <c r="G805" s="73"/>
    </row>
    <row r="806" spans="1:7" s="10" customFormat="1" ht="38.25">
      <c r="A806" s="15">
        <f t="shared" si="65"/>
        <v>7</v>
      </c>
      <c r="B806" s="11" t="s">
        <v>892</v>
      </c>
      <c r="C806" s="12" t="s">
        <v>180</v>
      </c>
      <c r="D806" s="59">
        <v>2.25</v>
      </c>
      <c r="E806" s="14"/>
      <c r="F806" s="37">
        <f t="shared" si="64"/>
        <v>0</v>
      </c>
      <c r="G806" s="73"/>
    </row>
    <row r="807" spans="1:7" s="10" customFormat="1" ht="51">
      <c r="A807" s="15">
        <f t="shared" si="65"/>
        <v>8</v>
      </c>
      <c r="B807" s="11" t="s">
        <v>893</v>
      </c>
      <c r="C807" s="12" t="s">
        <v>180</v>
      </c>
      <c r="D807" s="59">
        <v>28.125</v>
      </c>
      <c r="E807" s="14"/>
      <c r="F807" s="37">
        <f t="shared" si="64"/>
        <v>0</v>
      </c>
      <c r="G807" s="73"/>
    </row>
    <row r="808" spans="1:7" s="10" customFormat="1" ht="51">
      <c r="A808" s="15">
        <f t="shared" si="65"/>
        <v>9</v>
      </c>
      <c r="B808" s="11" t="s">
        <v>894</v>
      </c>
      <c r="C808" s="12" t="s">
        <v>180</v>
      </c>
      <c r="D808" s="59">
        <v>28.125</v>
      </c>
      <c r="E808" s="14"/>
      <c r="F808" s="37">
        <f t="shared" si="64"/>
        <v>0</v>
      </c>
      <c r="G808" s="73"/>
    </row>
    <row r="809" spans="1:7" s="10" customFormat="1" ht="51">
      <c r="A809" s="15">
        <f t="shared" si="65"/>
        <v>10</v>
      </c>
      <c r="B809" s="11" t="s">
        <v>895</v>
      </c>
      <c r="C809" s="12" t="s">
        <v>180</v>
      </c>
      <c r="D809" s="59">
        <v>9.375</v>
      </c>
      <c r="E809" s="14"/>
      <c r="F809" s="37">
        <f t="shared" si="64"/>
        <v>0</v>
      </c>
      <c r="G809" s="73"/>
    </row>
    <row r="810" spans="1:7" s="10" customFormat="1" ht="51">
      <c r="A810" s="15">
        <f t="shared" si="65"/>
        <v>11</v>
      </c>
      <c r="B810" s="11" t="s">
        <v>896</v>
      </c>
      <c r="C810" s="12" t="s">
        <v>180</v>
      </c>
      <c r="D810" s="59">
        <v>4</v>
      </c>
      <c r="E810" s="14"/>
      <c r="F810" s="37">
        <f t="shared" si="64"/>
        <v>0</v>
      </c>
      <c r="G810" s="73"/>
    </row>
    <row r="811" spans="1:7" s="10" customFormat="1" ht="51">
      <c r="A811" s="15">
        <f t="shared" si="65"/>
        <v>12</v>
      </c>
      <c r="B811" s="11" t="s">
        <v>897</v>
      </c>
      <c r="C811" s="12" t="s">
        <v>223</v>
      </c>
      <c r="D811" s="59">
        <v>37.5</v>
      </c>
      <c r="E811" s="14"/>
      <c r="F811" s="37">
        <f t="shared" si="64"/>
        <v>0</v>
      </c>
      <c r="G811" s="74"/>
    </row>
    <row r="812" spans="1:7" s="10" customFormat="1">
      <c r="A812" s="60" t="s">
        <v>898</v>
      </c>
      <c r="B812" s="61"/>
      <c r="C812" s="61"/>
      <c r="D812" s="61"/>
      <c r="E812" s="62"/>
      <c r="F812" s="38">
        <f>SUM(F800:F811)</f>
        <v>0</v>
      </c>
      <c r="G812" s="73"/>
    </row>
    <row r="813" spans="1:7" s="10" customFormat="1" ht="12.75">
      <c r="A813" s="15"/>
      <c r="B813" s="11"/>
      <c r="C813" s="15"/>
      <c r="D813" s="16"/>
      <c r="E813" s="17"/>
      <c r="F813" s="39"/>
      <c r="G813" s="73"/>
    </row>
    <row r="814" spans="1:7" s="26" customFormat="1" ht="25.5">
      <c r="A814" s="9" t="s">
        <v>67</v>
      </c>
      <c r="B814" s="24" t="s">
        <v>68</v>
      </c>
      <c r="C814" s="24" t="s">
        <v>170</v>
      </c>
      <c r="D814" s="25" t="s">
        <v>184</v>
      </c>
      <c r="E814" s="34" t="s">
        <v>172</v>
      </c>
      <c r="F814" s="40" t="s">
        <v>173</v>
      </c>
      <c r="G814" s="72"/>
    </row>
    <row r="815" spans="1:7" s="10" customFormat="1" ht="51">
      <c r="A815" s="15">
        <f>1</f>
        <v>1</v>
      </c>
      <c r="B815" s="11" t="s">
        <v>899</v>
      </c>
      <c r="C815" s="12" t="s">
        <v>180</v>
      </c>
      <c r="D815" s="59">
        <v>4</v>
      </c>
      <c r="E815" s="14"/>
      <c r="F815" s="37">
        <f t="shared" ref="F815:F824" si="66">ROUND(D815*E815,2)</f>
        <v>0</v>
      </c>
      <c r="G815" s="73"/>
    </row>
    <row r="816" spans="1:7" s="10" customFormat="1" ht="76.5">
      <c r="A816" s="15">
        <f t="shared" ref="A816:A824" si="67">A815+1</f>
        <v>2</v>
      </c>
      <c r="B816" s="11" t="s">
        <v>900</v>
      </c>
      <c r="C816" s="12" t="s">
        <v>180</v>
      </c>
      <c r="D816" s="59">
        <v>4</v>
      </c>
      <c r="E816" s="14"/>
      <c r="F816" s="37">
        <f t="shared" si="66"/>
        <v>0</v>
      </c>
      <c r="G816" s="73"/>
    </row>
    <row r="817" spans="1:7" s="10" customFormat="1" ht="76.5">
      <c r="A817" s="15">
        <f t="shared" si="67"/>
        <v>3</v>
      </c>
      <c r="B817" s="11" t="s">
        <v>901</v>
      </c>
      <c r="C817" s="12" t="s">
        <v>180</v>
      </c>
      <c r="D817" s="59">
        <v>4</v>
      </c>
      <c r="E817" s="14"/>
      <c r="F817" s="37">
        <f t="shared" si="66"/>
        <v>0</v>
      </c>
      <c r="G817" s="73"/>
    </row>
    <row r="818" spans="1:7" s="10" customFormat="1" ht="76.5">
      <c r="A818" s="15">
        <f t="shared" si="67"/>
        <v>4</v>
      </c>
      <c r="B818" s="11" t="s">
        <v>902</v>
      </c>
      <c r="C818" s="12" t="s">
        <v>180</v>
      </c>
      <c r="D818" s="59">
        <v>4</v>
      </c>
      <c r="E818" s="14"/>
      <c r="F818" s="37">
        <f t="shared" si="66"/>
        <v>0</v>
      </c>
      <c r="G818" s="73"/>
    </row>
    <row r="819" spans="1:7" s="10" customFormat="1" ht="76.5">
      <c r="A819" s="15">
        <f t="shared" si="67"/>
        <v>5</v>
      </c>
      <c r="B819" s="11" t="s">
        <v>903</v>
      </c>
      <c r="C819" s="12" t="s">
        <v>245</v>
      </c>
      <c r="D819" s="59">
        <v>1.125</v>
      </c>
      <c r="E819" s="14"/>
      <c r="F819" s="37">
        <f t="shared" si="66"/>
        <v>0</v>
      </c>
      <c r="G819" s="73"/>
    </row>
    <row r="820" spans="1:7" s="10" customFormat="1" ht="63.75">
      <c r="A820" s="15">
        <f t="shared" si="67"/>
        <v>6</v>
      </c>
      <c r="B820" s="11" t="s">
        <v>904</v>
      </c>
      <c r="C820" s="12" t="s">
        <v>180</v>
      </c>
      <c r="D820" s="59">
        <v>7.5</v>
      </c>
      <c r="E820" s="14"/>
      <c r="F820" s="37">
        <f t="shared" si="66"/>
        <v>0</v>
      </c>
      <c r="G820" s="73"/>
    </row>
    <row r="821" spans="1:7" s="10" customFormat="1" ht="51">
      <c r="A821" s="15">
        <f t="shared" si="67"/>
        <v>7</v>
      </c>
      <c r="B821" s="11" t="s">
        <v>905</v>
      </c>
      <c r="C821" s="12" t="s">
        <v>223</v>
      </c>
      <c r="D821" s="59">
        <v>4</v>
      </c>
      <c r="E821" s="14"/>
      <c r="F821" s="37">
        <f t="shared" si="66"/>
        <v>0</v>
      </c>
      <c r="G821" s="73"/>
    </row>
    <row r="822" spans="1:7" s="10" customFormat="1" ht="51">
      <c r="A822" s="15">
        <f t="shared" si="67"/>
        <v>8</v>
      </c>
      <c r="B822" s="11" t="s">
        <v>906</v>
      </c>
      <c r="C822" s="12" t="s">
        <v>180</v>
      </c>
      <c r="D822" s="59">
        <v>7.5</v>
      </c>
      <c r="E822" s="14"/>
      <c r="F822" s="37">
        <f t="shared" si="66"/>
        <v>0</v>
      </c>
      <c r="G822" s="73"/>
    </row>
    <row r="823" spans="1:7" s="10" customFormat="1" ht="51">
      <c r="A823" s="15">
        <f t="shared" si="67"/>
        <v>9</v>
      </c>
      <c r="B823" s="11" t="s">
        <v>907</v>
      </c>
      <c r="C823" s="12" t="s">
        <v>245</v>
      </c>
      <c r="D823" s="59">
        <v>2.25</v>
      </c>
      <c r="E823" s="14"/>
      <c r="F823" s="37">
        <f t="shared" si="66"/>
        <v>0</v>
      </c>
      <c r="G823" s="73"/>
    </row>
    <row r="824" spans="1:7" s="10" customFormat="1" ht="76.5">
      <c r="A824" s="15">
        <f t="shared" si="67"/>
        <v>10</v>
      </c>
      <c r="B824" s="11" t="s">
        <v>908</v>
      </c>
      <c r="C824" s="12" t="s">
        <v>245</v>
      </c>
      <c r="D824" s="59">
        <v>2.25</v>
      </c>
      <c r="E824" s="14"/>
      <c r="F824" s="37">
        <f t="shared" si="66"/>
        <v>0</v>
      </c>
      <c r="G824" s="73"/>
    </row>
    <row r="825" spans="1:7" s="10" customFormat="1" ht="12.75">
      <c r="A825" s="15"/>
      <c r="B825" s="11" t="s">
        <v>909</v>
      </c>
      <c r="C825" s="12"/>
      <c r="D825" s="59">
        <v>0</v>
      </c>
      <c r="E825" s="14"/>
      <c r="F825" s="37"/>
      <c r="G825" s="73"/>
    </row>
    <row r="826" spans="1:7" s="10" customFormat="1" ht="76.5">
      <c r="A826" s="15">
        <f>A824+1</f>
        <v>11</v>
      </c>
      <c r="B826" s="11" t="s">
        <v>910</v>
      </c>
      <c r="C826" s="12" t="s">
        <v>245</v>
      </c>
      <c r="D826" s="59">
        <v>1.125</v>
      </c>
      <c r="E826" s="14"/>
      <c r="F826" s="37">
        <f t="shared" ref="F826:F833" si="68">ROUND(D826*E826,2)</f>
        <v>0</v>
      </c>
      <c r="G826" s="73"/>
    </row>
    <row r="827" spans="1:7" s="10" customFormat="1" ht="76.5">
      <c r="A827" s="15">
        <f t="shared" ref="A827:A833" si="69">A826+1</f>
        <v>12</v>
      </c>
      <c r="B827" s="11" t="s">
        <v>911</v>
      </c>
      <c r="C827" s="12" t="s">
        <v>245</v>
      </c>
      <c r="D827" s="59">
        <v>1.125</v>
      </c>
      <c r="E827" s="14"/>
      <c r="F827" s="37">
        <f t="shared" si="68"/>
        <v>0</v>
      </c>
      <c r="G827" s="73"/>
    </row>
    <row r="828" spans="1:7" s="10" customFormat="1" ht="76.5">
      <c r="A828" s="15">
        <f t="shared" si="69"/>
        <v>13</v>
      </c>
      <c r="B828" s="11" t="s">
        <v>912</v>
      </c>
      <c r="C828" s="12" t="s">
        <v>245</v>
      </c>
      <c r="D828" s="59">
        <v>1.125</v>
      </c>
      <c r="E828" s="14"/>
      <c r="F828" s="37">
        <f t="shared" si="68"/>
        <v>0</v>
      </c>
      <c r="G828" s="73"/>
    </row>
    <row r="829" spans="1:7" s="10" customFormat="1" ht="76.5">
      <c r="A829" s="15">
        <f t="shared" si="69"/>
        <v>14</v>
      </c>
      <c r="B829" s="11" t="s">
        <v>913</v>
      </c>
      <c r="C829" s="12" t="s">
        <v>245</v>
      </c>
      <c r="D829" s="59">
        <v>1.125</v>
      </c>
      <c r="E829" s="14"/>
      <c r="F829" s="37">
        <f t="shared" si="68"/>
        <v>0</v>
      </c>
      <c r="G829" s="73"/>
    </row>
    <row r="830" spans="1:7" s="10" customFormat="1" ht="76.5">
      <c r="A830" s="15">
        <f t="shared" si="69"/>
        <v>15</v>
      </c>
      <c r="B830" s="11" t="s">
        <v>914</v>
      </c>
      <c r="C830" s="12" t="s">
        <v>180</v>
      </c>
      <c r="D830" s="59">
        <v>4</v>
      </c>
      <c r="E830" s="14"/>
      <c r="F830" s="37">
        <f t="shared" si="68"/>
        <v>0</v>
      </c>
      <c r="G830" s="73"/>
    </row>
    <row r="831" spans="1:7" s="10" customFormat="1" ht="63.75">
      <c r="A831" s="15">
        <f t="shared" si="69"/>
        <v>16</v>
      </c>
      <c r="B831" s="11" t="s">
        <v>915</v>
      </c>
      <c r="C831" s="12" t="s">
        <v>180</v>
      </c>
      <c r="D831" s="59">
        <v>7.5</v>
      </c>
      <c r="E831" s="14"/>
      <c r="F831" s="37">
        <f t="shared" si="68"/>
        <v>0</v>
      </c>
      <c r="G831" s="73"/>
    </row>
    <row r="832" spans="1:7" s="10" customFormat="1" ht="76.5">
      <c r="A832" s="15">
        <f t="shared" si="69"/>
        <v>17</v>
      </c>
      <c r="B832" s="11" t="s">
        <v>916</v>
      </c>
      <c r="C832" s="12" t="s">
        <v>195</v>
      </c>
      <c r="D832" s="59">
        <v>37.5</v>
      </c>
      <c r="E832" s="14"/>
      <c r="F832" s="37">
        <f t="shared" si="68"/>
        <v>0</v>
      </c>
      <c r="G832" s="73"/>
    </row>
    <row r="833" spans="1:7" s="10" customFormat="1" ht="76.5">
      <c r="A833" s="15">
        <f t="shared" si="69"/>
        <v>18</v>
      </c>
      <c r="B833" s="11" t="s">
        <v>917</v>
      </c>
      <c r="C833" s="12" t="s">
        <v>223</v>
      </c>
      <c r="D833" s="59">
        <v>56.25</v>
      </c>
      <c r="E833" s="14"/>
      <c r="F833" s="37">
        <f t="shared" si="68"/>
        <v>0</v>
      </c>
      <c r="G833" s="73"/>
    </row>
    <row r="834" spans="1:7" s="10" customFormat="1">
      <c r="A834" s="60" t="s">
        <v>918</v>
      </c>
      <c r="B834" s="61"/>
      <c r="C834" s="61"/>
      <c r="D834" s="61"/>
      <c r="E834" s="62"/>
      <c r="F834" s="38">
        <f>SUM(F815:F833)</f>
        <v>0</v>
      </c>
      <c r="G834" s="73"/>
    </row>
    <row r="835" spans="1:7" s="10" customFormat="1" ht="12.75">
      <c r="A835" s="15"/>
      <c r="B835" s="11"/>
      <c r="C835" s="15"/>
      <c r="D835" s="16"/>
      <c r="E835" s="17"/>
      <c r="F835" s="39"/>
      <c r="G835" s="73"/>
    </row>
    <row r="836" spans="1:7" s="26" customFormat="1" ht="25.5">
      <c r="A836" s="9" t="s">
        <v>70</v>
      </c>
      <c r="B836" s="24" t="s">
        <v>71</v>
      </c>
      <c r="C836" s="24" t="s">
        <v>170</v>
      </c>
      <c r="D836" s="25" t="s">
        <v>184</v>
      </c>
      <c r="E836" s="34" t="s">
        <v>172</v>
      </c>
      <c r="F836" s="40" t="s">
        <v>173</v>
      </c>
      <c r="G836" s="72"/>
    </row>
    <row r="837" spans="1:7" s="10" customFormat="1" ht="63.75">
      <c r="A837" s="15">
        <f>1</f>
        <v>1</v>
      </c>
      <c r="B837" s="11" t="s">
        <v>919</v>
      </c>
      <c r="C837" s="12" t="s">
        <v>245</v>
      </c>
      <c r="D837" s="59">
        <v>1.125</v>
      </c>
      <c r="E837" s="14"/>
      <c r="F837" s="37">
        <f>ROUND(D837*E837,2)</f>
        <v>0</v>
      </c>
      <c r="G837" s="73"/>
    </row>
    <row r="838" spans="1:7" s="10" customFormat="1" ht="25.5">
      <c r="A838" s="15"/>
      <c r="B838" s="11" t="s">
        <v>920</v>
      </c>
      <c r="C838" s="12"/>
      <c r="D838" s="59">
        <v>0</v>
      </c>
      <c r="E838" s="14"/>
      <c r="F838" s="37"/>
      <c r="G838" s="73"/>
    </row>
    <row r="839" spans="1:7" s="10" customFormat="1" ht="51">
      <c r="A839" s="15">
        <f>A837+1</f>
        <v>2</v>
      </c>
      <c r="B839" s="11" t="s">
        <v>921</v>
      </c>
      <c r="C839" s="12" t="s">
        <v>223</v>
      </c>
      <c r="D839" s="59">
        <v>13.125</v>
      </c>
      <c r="E839" s="14"/>
      <c r="F839" s="37">
        <f>ROUND(D839*E839,2)</f>
        <v>0</v>
      </c>
      <c r="G839" s="73"/>
    </row>
    <row r="840" spans="1:7" s="10" customFormat="1" ht="51">
      <c r="A840" s="15">
        <f>A839+1</f>
        <v>3</v>
      </c>
      <c r="B840" s="11" t="s">
        <v>922</v>
      </c>
      <c r="C840" s="12" t="s">
        <v>223</v>
      </c>
      <c r="D840" s="59">
        <v>13.125</v>
      </c>
      <c r="E840" s="14"/>
      <c r="F840" s="37">
        <f>ROUND(D840*E840,2)</f>
        <v>0</v>
      </c>
      <c r="G840" s="73"/>
    </row>
    <row r="841" spans="1:7" s="10" customFormat="1" ht="63.75">
      <c r="A841" s="15">
        <f>A840+1</f>
        <v>4</v>
      </c>
      <c r="B841" s="11" t="s">
        <v>923</v>
      </c>
      <c r="C841" s="12" t="s">
        <v>223</v>
      </c>
      <c r="D841" s="59">
        <v>7.5</v>
      </c>
      <c r="E841" s="14"/>
      <c r="F841" s="37">
        <f>ROUND(D841*E841,2)</f>
        <v>0</v>
      </c>
      <c r="G841" s="73"/>
    </row>
    <row r="842" spans="1:7" s="10" customFormat="1" ht="63.75">
      <c r="A842" s="15">
        <f>A841+1</f>
        <v>5</v>
      </c>
      <c r="B842" s="11" t="s">
        <v>924</v>
      </c>
      <c r="C842" s="12" t="s">
        <v>223</v>
      </c>
      <c r="D842" s="59">
        <v>15</v>
      </c>
      <c r="E842" s="14"/>
      <c r="F842" s="37">
        <f>ROUND(D842*E842,2)</f>
        <v>0</v>
      </c>
      <c r="G842" s="73"/>
    </row>
    <row r="843" spans="1:7" s="10" customFormat="1" ht="25.5">
      <c r="A843" s="15"/>
      <c r="B843" s="11" t="s">
        <v>925</v>
      </c>
      <c r="C843" s="12"/>
      <c r="D843" s="59">
        <v>0</v>
      </c>
      <c r="E843" s="14"/>
      <c r="F843" s="37"/>
      <c r="G843" s="73"/>
    </row>
    <row r="844" spans="1:7" s="10" customFormat="1" ht="51">
      <c r="A844" s="15">
        <f>A842+1</f>
        <v>6</v>
      </c>
      <c r="B844" s="11" t="s">
        <v>921</v>
      </c>
      <c r="C844" s="12" t="s">
        <v>223</v>
      </c>
      <c r="D844" s="59">
        <v>11.25</v>
      </c>
      <c r="E844" s="14"/>
      <c r="F844" s="37">
        <f>ROUND(D844*E844,2)</f>
        <v>0</v>
      </c>
      <c r="G844" s="73"/>
    </row>
    <row r="845" spans="1:7" s="10" customFormat="1" ht="51">
      <c r="A845" s="15">
        <f>A844+1</f>
        <v>7</v>
      </c>
      <c r="B845" s="11" t="s">
        <v>922</v>
      </c>
      <c r="C845" s="12" t="s">
        <v>223</v>
      </c>
      <c r="D845" s="59">
        <v>11.25</v>
      </c>
      <c r="E845" s="14"/>
      <c r="F845" s="37">
        <f>ROUND(D845*E845,2)</f>
        <v>0</v>
      </c>
      <c r="G845" s="73"/>
    </row>
    <row r="846" spans="1:7" s="10" customFormat="1" ht="63.75">
      <c r="A846" s="15">
        <f>A845+1</f>
        <v>8</v>
      </c>
      <c r="B846" s="11" t="s">
        <v>926</v>
      </c>
      <c r="C846" s="12" t="s">
        <v>223</v>
      </c>
      <c r="D846" s="59">
        <v>7.5</v>
      </c>
      <c r="E846" s="14"/>
      <c r="F846" s="37">
        <f>ROUND(D846*E846,2)</f>
        <v>0</v>
      </c>
      <c r="G846" s="73"/>
    </row>
    <row r="847" spans="1:7" s="10" customFormat="1" ht="51">
      <c r="A847" s="15">
        <f>A846+1</f>
        <v>9</v>
      </c>
      <c r="B847" s="11" t="s">
        <v>927</v>
      </c>
      <c r="C847" s="12" t="s">
        <v>223</v>
      </c>
      <c r="D847" s="59">
        <v>11.25</v>
      </c>
      <c r="E847" s="14"/>
      <c r="F847" s="37">
        <f>ROUND(D847*E847,2)</f>
        <v>0</v>
      </c>
      <c r="G847" s="73"/>
    </row>
    <row r="848" spans="1:7" s="10" customFormat="1">
      <c r="A848" s="60" t="s">
        <v>928</v>
      </c>
      <c r="B848" s="61"/>
      <c r="C848" s="61"/>
      <c r="D848" s="61"/>
      <c r="E848" s="62"/>
      <c r="F848" s="38">
        <f>SUM(F837:F847)</f>
        <v>0</v>
      </c>
      <c r="G848" s="73"/>
    </row>
    <row r="849" spans="1:7" s="10" customFormat="1" ht="12.75">
      <c r="A849" s="15"/>
      <c r="B849" s="11"/>
      <c r="C849" s="15"/>
      <c r="D849" s="16"/>
      <c r="E849" s="17"/>
      <c r="F849" s="39"/>
      <c r="G849" s="73"/>
    </row>
    <row r="850" spans="1:7" s="26" customFormat="1" ht="12.75">
      <c r="A850" s="9" t="s">
        <v>73</v>
      </c>
      <c r="B850" s="24" t="s">
        <v>74</v>
      </c>
      <c r="C850" s="24" t="s">
        <v>170</v>
      </c>
      <c r="D850" s="25" t="s">
        <v>184</v>
      </c>
      <c r="E850" s="25" t="s">
        <v>929</v>
      </c>
      <c r="F850" s="41" t="s">
        <v>930</v>
      </c>
      <c r="G850" s="72"/>
    </row>
    <row r="851" spans="1:7" s="10" customFormat="1" ht="76.5">
      <c r="A851" s="15">
        <f>1</f>
        <v>1</v>
      </c>
      <c r="B851" s="11" t="s">
        <v>931</v>
      </c>
      <c r="C851" s="12" t="s">
        <v>180</v>
      </c>
      <c r="D851" s="59">
        <v>15</v>
      </c>
      <c r="E851" s="14"/>
      <c r="F851" s="37">
        <f t="shared" ref="F851:F857" si="70">ROUND(D851*E851,2)</f>
        <v>0</v>
      </c>
      <c r="G851" s="73"/>
    </row>
    <row r="852" spans="1:7" s="10" customFormat="1" ht="51">
      <c r="A852" s="15">
        <f t="shared" ref="A852:A857" si="71">A851+1</f>
        <v>2</v>
      </c>
      <c r="B852" s="11" t="s">
        <v>932</v>
      </c>
      <c r="C852" s="12" t="s">
        <v>180</v>
      </c>
      <c r="D852" s="59">
        <v>37.5</v>
      </c>
      <c r="E852" s="14"/>
      <c r="F852" s="37">
        <f t="shared" si="70"/>
        <v>0</v>
      </c>
      <c r="G852" s="73"/>
    </row>
    <row r="853" spans="1:7" s="10" customFormat="1" ht="76.5">
      <c r="A853" s="15">
        <f t="shared" si="71"/>
        <v>3</v>
      </c>
      <c r="B853" s="11" t="s">
        <v>933</v>
      </c>
      <c r="C853" s="12" t="s">
        <v>180</v>
      </c>
      <c r="D853" s="59">
        <v>37.5</v>
      </c>
      <c r="E853" s="14"/>
      <c r="F853" s="37">
        <f t="shared" si="70"/>
        <v>0</v>
      </c>
      <c r="G853" s="73"/>
    </row>
    <row r="854" spans="1:7" s="10" customFormat="1" ht="76.5">
      <c r="A854" s="15">
        <f t="shared" si="71"/>
        <v>4</v>
      </c>
      <c r="B854" s="11" t="s">
        <v>934</v>
      </c>
      <c r="C854" s="12" t="s">
        <v>180</v>
      </c>
      <c r="D854" s="59">
        <v>18.75</v>
      </c>
      <c r="E854" s="14"/>
      <c r="F854" s="37">
        <f t="shared" si="70"/>
        <v>0</v>
      </c>
      <c r="G854" s="73"/>
    </row>
    <row r="855" spans="1:7" s="10" customFormat="1" ht="51">
      <c r="A855" s="15">
        <f t="shared" si="71"/>
        <v>5</v>
      </c>
      <c r="B855" s="11" t="s">
        <v>935</v>
      </c>
      <c r="C855" s="12" t="s">
        <v>180</v>
      </c>
      <c r="D855" s="59">
        <v>28.125</v>
      </c>
      <c r="E855" s="14"/>
      <c r="F855" s="37">
        <f t="shared" si="70"/>
        <v>0</v>
      </c>
      <c r="G855" s="73"/>
    </row>
    <row r="856" spans="1:7" s="10" customFormat="1" ht="51">
      <c r="A856" s="15">
        <f t="shared" si="71"/>
        <v>6</v>
      </c>
      <c r="B856" s="11" t="s">
        <v>936</v>
      </c>
      <c r="C856" s="12" t="s">
        <v>223</v>
      </c>
      <c r="D856" s="59">
        <v>28.125</v>
      </c>
      <c r="E856" s="14"/>
      <c r="F856" s="37">
        <f t="shared" si="70"/>
        <v>0</v>
      </c>
      <c r="G856" s="73"/>
    </row>
    <row r="857" spans="1:7" s="10" customFormat="1" ht="63.75">
      <c r="A857" s="15">
        <f t="shared" si="71"/>
        <v>7</v>
      </c>
      <c r="B857" s="11" t="s">
        <v>937</v>
      </c>
      <c r="C857" s="12" t="s">
        <v>223</v>
      </c>
      <c r="D857" s="59">
        <v>28.125</v>
      </c>
      <c r="E857" s="14"/>
      <c r="F857" s="37">
        <f t="shared" si="70"/>
        <v>0</v>
      </c>
      <c r="G857" s="73"/>
    </row>
    <row r="858" spans="1:7" s="10" customFormat="1" ht="25.5">
      <c r="A858" s="15"/>
      <c r="B858" s="11" t="s">
        <v>938</v>
      </c>
      <c r="C858" s="12"/>
      <c r="D858" s="59">
        <v>0</v>
      </c>
      <c r="E858" s="14"/>
      <c r="F858" s="37"/>
      <c r="G858" s="73"/>
    </row>
    <row r="859" spans="1:7" s="10" customFormat="1" ht="51">
      <c r="A859" s="15">
        <f>A857+1</f>
        <v>8</v>
      </c>
      <c r="B859" s="11" t="s">
        <v>939</v>
      </c>
      <c r="C859" s="12" t="s">
        <v>180</v>
      </c>
      <c r="D859" s="59">
        <v>18.75</v>
      </c>
      <c r="E859" s="14"/>
      <c r="F859" s="37">
        <f>ROUND(D859*E859,2)</f>
        <v>0</v>
      </c>
      <c r="G859" s="73"/>
    </row>
    <row r="860" spans="1:7" s="10" customFormat="1" ht="51">
      <c r="A860" s="15">
        <f>A859+1</f>
        <v>9</v>
      </c>
      <c r="B860" s="11" t="s">
        <v>940</v>
      </c>
      <c r="C860" s="12" t="s">
        <v>180</v>
      </c>
      <c r="D860" s="59">
        <v>18.75</v>
      </c>
      <c r="E860" s="14"/>
      <c r="F860" s="37">
        <f>ROUND(D860*E860,2)</f>
        <v>0</v>
      </c>
      <c r="G860" s="73"/>
    </row>
    <row r="861" spans="1:7" s="10" customFormat="1" ht="12.75">
      <c r="A861" s="15"/>
      <c r="B861" s="11" t="s">
        <v>941</v>
      </c>
      <c r="C861" s="12"/>
      <c r="D861" s="59">
        <v>0</v>
      </c>
      <c r="E861" s="14"/>
      <c r="F861" s="37"/>
      <c r="G861" s="73"/>
    </row>
    <row r="862" spans="1:7" s="10" customFormat="1" ht="76.5">
      <c r="A862" s="15">
        <f>A860+1</f>
        <v>10</v>
      </c>
      <c r="B862" s="11" t="s">
        <v>942</v>
      </c>
      <c r="C862" s="12" t="s">
        <v>180</v>
      </c>
      <c r="D862" s="59">
        <v>37.5</v>
      </c>
      <c r="E862" s="14"/>
      <c r="F862" s="37">
        <f>ROUND(D862*E862,2)</f>
        <v>0</v>
      </c>
      <c r="G862" s="73"/>
    </row>
    <row r="863" spans="1:7" s="10" customFormat="1" ht="76.5">
      <c r="A863" s="15">
        <f>A862+1</f>
        <v>11</v>
      </c>
      <c r="B863" s="11" t="s">
        <v>943</v>
      </c>
      <c r="C863" s="12" t="s">
        <v>223</v>
      </c>
      <c r="D863" s="59">
        <v>37.5</v>
      </c>
      <c r="E863" s="14"/>
      <c r="F863" s="37">
        <f>ROUND(D863*E863,2)</f>
        <v>0</v>
      </c>
      <c r="G863" s="73"/>
    </row>
    <row r="864" spans="1:7" s="10" customFormat="1" ht="76.5">
      <c r="A864" s="15">
        <f>A863+1</f>
        <v>12</v>
      </c>
      <c r="B864" s="11" t="s">
        <v>944</v>
      </c>
      <c r="C864" s="12" t="s">
        <v>223</v>
      </c>
      <c r="D864" s="59">
        <v>37.5</v>
      </c>
      <c r="E864" s="14"/>
      <c r="F864" s="37">
        <f>ROUND(D864*E864,2)</f>
        <v>0</v>
      </c>
      <c r="G864" s="73"/>
    </row>
    <row r="865" spans="1:7" s="10" customFormat="1" ht="76.5">
      <c r="A865" s="15">
        <f>A864+1</f>
        <v>13</v>
      </c>
      <c r="B865" s="11" t="s">
        <v>945</v>
      </c>
      <c r="C865" s="12" t="s">
        <v>180</v>
      </c>
      <c r="D865" s="59">
        <v>37.5</v>
      </c>
      <c r="E865" s="14"/>
      <c r="F865" s="37">
        <f>ROUND(D865*E865,2)</f>
        <v>0</v>
      </c>
      <c r="G865" s="73"/>
    </row>
    <row r="866" spans="1:7" s="10" customFormat="1" ht="51">
      <c r="A866" s="15">
        <f>A865+1</f>
        <v>14</v>
      </c>
      <c r="B866" s="11" t="s">
        <v>946</v>
      </c>
      <c r="C866" s="12" t="s">
        <v>180</v>
      </c>
      <c r="D866" s="59">
        <v>56.25</v>
      </c>
      <c r="E866" s="14"/>
      <c r="F866" s="37">
        <f>ROUND(D866*E866,2)</f>
        <v>0</v>
      </c>
      <c r="G866" s="73"/>
    </row>
    <row r="867" spans="1:7" s="10" customFormat="1">
      <c r="A867" s="60" t="s">
        <v>947</v>
      </c>
      <c r="B867" s="61"/>
      <c r="C867" s="61"/>
      <c r="D867" s="61"/>
      <c r="E867" s="62"/>
      <c r="F867" s="38">
        <f>SUM(F851:F866)</f>
        <v>0</v>
      </c>
      <c r="G867" s="73"/>
    </row>
    <row r="868" spans="1:7" s="10" customFormat="1" ht="12.75">
      <c r="A868" s="15"/>
      <c r="B868" s="11"/>
      <c r="C868" s="15"/>
      <c r="D868" s="16"/>
      <c r="E868" s="17"/>
      <c r="F868" s="39"/>
      <c r="G868" s="73"/>
    </row>
    <row r="869" spans="1:7" s="26" customFormat="1" ht="25.5">
      <c r="A869" s="9" t="s">
        <v>76</v>
      </c>
      <c r="B869" s="24" t="s">
        <v>77</v>
      </c>
      <c r="C869" s="24" t="s">
        <v>170</v>
      </c>
      <c r="D869" s="25" t="s">
        <v>184</v>
      </c>
      <c r="E869" s="34" t="s">
        <v>172</v>
      </c>
      <c r="F869" s="40" t="s">
        <v>173</v>
      </c>
      <c r="G869" s="72"/>
    </row>
    <row r="870" spans="1:7" s="10" customFormat="1" ht="51">
      <c r="A870" s="15">
        <f>1</f>
        <v>1</v>
      </c>
      <c r="B870" s="11" t="s">
        <v>948</v>
      </c>
      <c r="C870" s="12" t="s">
        <v>175</v>
      </c>
      <c r="D870" s="13">
        <v>19</v>
      </c>
      <c r="E870" s="14"/>
      <c r="F870" s="37">
        <f>ROUND(D870*E870,2)</f>
        <v>0</v>
      </c>
      <c r="G870" s="73"/>
    </row>
    <row r="871" spans="1:7" s="10" customFormat="1" ht="63.75">
      <c r="A871" s="15">
        <f>A870+1</f>
        <v>2</v>
      </c>
      <c r="B871" s="11" t="s">
        <v>949</v>
      </c>
      <c r="C871" s="12" t="s">
        <v>175</v>
      </c>
      <c r="D871" s="13">
        <v>9</v>
      </c>
      <c r="E871" s="14"/>
      <c r="F871" s="37">
        <f>ROUND(D871*E871,2)</f>
        <v>0</v>
      </c>
      <c r="G871" s="73"/>
    </row>
    <row r="872" spans="1:7" s="10" customFormat="1" ht="63.75">
      <c r="A872" s="15">
        <f>A871+1</f>
        <v>3</v>
      </c>
      <c r="B872" s="11" t="s">
        <v>950</v>
      </c>
      <c r="C872" s="12" t="s">
        <v>175</v>
      </c>
      <c r="D872" s="13">
        <v>9</v>
      </c>
      <c r="E872" s="14"/>
      <c r="F872" s="37">
        <f>ROUND(D872*E872,2)</f>
        <v>0</v>
      </c>
      <c r="G872" s="73"/>
    </row>
    <row r="873" spans="1:7" s="10" customFormat="1">
      <c r="A873" s="60" t="s">
        <v>951</v>
      </c>
      <c r="B873" s="61"/>
      <c r="C873" s="61"/>
      <c r="D873" s="61"/>
      <c r="E873" s="62"/>
      <c r="F873" s="38">
        <f>SUM(F870:F872)</f>
        <v>0</v>
      </c>
      <c r="G873" s="73"/>
    </row>
    <row r="874" spans="1:7" s="10" customFormat="1" ht="12.75">
      <c r="A874" s="15"/>
      <c r="B874" s="11"/>
      <c r="C874" s="15"/>
      <c r="D874" s="16"/>
      <c r="E874" s="17"/>
      <c r="F874" s="39"/>
      <c r="G874" s="73"/>
    </row>
    <row r="875" spans="1:7" s="26" customFormat="1" ht="25.5">
      <c r="A875" s="9" t="s">
        <v>79</v>
      </c>
      <c r="B875" s="24" t="s">
        <v>80</v>
      </c>
      <c r="C875" s="24" t="s">
        <v>170</v>
      </c>
      <c r="D875" s="25" t="s">
        <v>184</v>
      </c>
      <c r="E875" s="34" t="s">
        <v>172</v>
      </c>
      <c r="F875" s="40" t="s">
        <v>173</v>
      </c>
      <c r="G875" s="72"/>
    </row>
    <row r="876" spans="1:7" s="10" customFormat="1" ht="51">
      <c r="A876" s="15">
        <f>1</f>
        <v>1</v>
      </c>
      <c r="B876" s="11" t="s">
        <v>952</v>
      </c>
      <c r="C876" s="12" t="s">
        <v>180</v>
      </c>
      <c r="D876" s="13">
        <v>28</v>
      </c>
      <c r="E876" s="14"/>
      <c r="F876" s="37">
        <f t="shared" ref="F876:F885" si="72">ROUND(D876*E876,2)</f>
        <v>0</v>
      </c>
      <c r="G876" s="73"/>
    </row>
    <row r="877" spans="1:7" s="10" customFormat="1" ht="51">
      <c r="A877" s="15">
        <f t="shared" ref="A877:A885" si="73">A876+1</f>
        <v>2</v>
      </c>
      <c r="B877" s="11" t="s">
        <v>953</v>
      </c>
      <c r="C877" s="12" t="s">
        <v>180</v>
      </c>
      <c r="D877" s="13">
        <v>38</v>
      </c>
      <c r="E877" s="14"/>
      <c r="F877" s="37">
        <f t="shared" si="72"/>
        <v>0</v>
      </c>
      <c r="G877" s="73"/>
    </row>
    <row r="878" spans="1:7" s="10" customFormat="1" ht="51">
      <c r="A878" s="15">
        <f t="shared" si="73"/>
        <v>3</v>
      </c>
      <c r="B878" s="11" t="s">
        <v>954</v>
      </c>
      <c r="C878" s="12" t="s">
        <v>223</v>
      </c>
      <c r="D878" s="13">
        <v>19</v>
      </c>
      <c r="E878" s="14"/>
      <c r="F878" s="37">
        <f t="shared" si="72"/>
        <v>0</v>
      </c>
      <c r="G878" s="73"/>
    </row>
    <row r="879" spans="1:7" s="10" customFormat="1" ht="38.25">
      <c r="A879" s="15">
        <f t="shared" si="73"/>
        <v>4</v>
      </c>
      <c r="B879" s="11" t="s">
        <v>955</v>
      </c>
      <c r="C879" s="12" t="s">
        <v>180</v>
      </c>
      <c r="D879" s="13">
        <v>19</v>
      </c>
      <c r="E879" s="14"/>
      <c r="F879" s="37">
        <f t="shared" si="72"/>
        <v>0</v>
      </c>
      <c r="G879" s="73"/>
    </row>
    <row r="880" spans="1:7" s="10" customFormat="1" ht="51">
      <c r="A880" s="15">
        <f t="shared" si="73"/>
        <v>5</v>
      </c>
      <c r="B880" s="11" t="s">
        <v>956</v>
      </c>
      <c r="C880" s="12" t="s">
        <v>180</v>
      </c>
      <c r="D880" s="13">
        <v>6</v>
      </c>
      <c r="E880" s="14"/>
      <c r="F880" s="37">
        <f t="shared" si="72"/>
        <v>0</v>
      </c>
      <c r="G880" s="73"/>
    </row>
    <row r="881" spans="1:7" s="10" customFormat="1" ht="63.75">
      <c r="A881" s="15">
        <f t="shared" si="73"/>
        <v>6</v>
      </c>
      <c r="B881" s="11" t="s">
        <v>957</v>
      </c>
      <c r="C881" s="12" t="s">
        <v>432</v>
      </c>
      <c r="D881" s="13">
        <v>6</v>
      </c>
      <c r="E881" s="14"/>
      <c r="F881" s="37">
        <f t="shared" si="72"/>
        <v>0</v>
      </c>
      <c r="G881" s="73"/>
    </row>
    <row r="882" spans="1:7" s="10" customFormat="1" ht="63.75">
      <c r="A882" s="15">
        <f t="shared" si="73"/>
        <v>7</v>
      </c>
      <c r="B882" s="11" t="s">
        <v>958</v>
      </c>
      <c r="C882" s="12" t="s">
        <v>432</v>
      </c>
      <c r="D882" s="13">
        <v>4</v>
      </c>
      <c r="E882" s="14"/>
      <c r="F882" s="37">
        <f t="shared" si="72"/>
        <v>0</v>
      </c>
      <c r="G882" s="73"/>
    </row>
    <row r="883" spans="1:7" s="10" customFormat="1" ht="76.5">
      <c r="A883" s="15">
        <f t="shared" si="73"/>
        <v>8</v>
      </c>
      <c r="B883" s="11" t="s">
        <v>959</v>
      </c>
      <c r="C883" s="12" t="s">
        <v>245</v>
      </c>
      <c r="D883" s="13">
        <v>4</v>
      </c>
      <c r="E883" s="14"/>
      <c r="F883" s="37">
        <f t="shared" si="72"/>
        <v>0</v>
      </c>
      <c r="G883" s="73"/>
    </row>
    <row r="884" spans="1:7" s="10" customFormat="1" ht="51">
      <c r="A884" s="15">
        <f t="shared" si="73"/>
        <v>9</v>
      </c>
      <c r="B884" s="11" t="s">
        <v>960</v>
      </c>
      <c r="C884" s="12" t="s">
        <v>432</v>
      </c>
      <c r="D884" s="13">
        <v>9</v>
      </c>
      <c r="E884" s="14"/>
      <c r="F884" s="37">
        <f t="shared" si="72"/>
        <v>0</v>
      </c>
      <c r="G884" s="73"/>
    </row>
    <row r="885" spans="1:7" s="10" customFormat="1" ht="38.25">
      <c r="A885" s="15">
        <f t="shared" si="73"/>
        <v>10</v>
      </c>
      <c r="B885" s="11" t="s">
        <v>961</v>
      </c>
      <c r="C885" s="12" t="s">
        <v>432</v>
      </c>
      <c r="D885" s="13">
        <v>2</v>
      </c>
      <c r="E885" s="14"/>
      <c r="F885" s="37">
        <f t="shared" si="72"/>
        <v>0</v>
      </c>
      <c r="G885" s="73"/>
    </row>
    <row r="886" spans="1:7" s="10" customFormat="1">
      <c r="A886" s="60" t="s">
        <v>962</v>
      </c>
      <c r="B886" s="61"/>
      <c r="C886" s="61"/>
      <c r="D886" s="61"/>
      <c r="E886" s="62"/>
      <c r="F886" s="38">
        <f>SUM(F876:F885)</f>
        <v>0</v>
      </c>
      <c r="G886" s="73"/>
    </row>
    <row r="887" spans="1:7" s="10" customFormat="1" ht="12.75">
      <c r="A887" s="15"/>
      <c r="B887" s="11"/>
      <c r="C887" s="15"/>
      <c r="D887" s="16"/>
      <c r="E887" s="17"/>
      <c r="F887" s="39"/>
      <c r="G887" s="73"/>
    </row>
    <row r="888" spans="1:7" s="26" customFormat="1" ht="25.5">
      <c r="A888" s="9" t="s">
        <v>82</v>
      </c>
      <c r="B888" s="51" t="s">
        <v>963</v>
      </c>
      <c r="C888" s="24" t="s">
        <v>170</v>
      </c>
      <c r="D888" s="25" t="s">
        <v>184</v>
      </c>
      <c r="E888" s="34" t="s">
        <v>172</v>
      </c>
      <c r="F888" s="40" t="s">
        <v>173</v>
      </c>
      <c r="G888" s="72"/>
    </row>
    <row r="889" spans="1:7" s="10" customFormat="1" ht="51">
      <c r="A889" s="15">
        <f>1</f>
        <v>1</v>
      </c>
      <c r="B889" s="11" t="s">
        <v>964</v>
      </c>
      <c r="C889" s="12" t="s">
        <v>245</v>
      </c>
      <c r="D889" s="13">
        <v>22</v>
      </c>
      <c r="E889" s="14"/>
      <c r="F889" s="37">
        <f t="shared" ref="F889:F914" si="74">ROUND(D889*E889,2)</f>
        <v>0</v>
      </c>
      <c r="G889" s="73"/>
    </row>
    <row r="890" spans="1:7" s="10" customFormat="1" ht="63.75">
      <c r="A890" s="15">
        <f t="shared" ref="A890:A914" si="75">A889+1</f>
        <v>2</v>
      </c>
      <c r="B890" s="11" t="s">
        <v>965</v>
      </c>
      <c r="C890" s="12" t="s">
        <v>245</v>
      </c>
      <c r="D890" s="13">
        <v>17</v>
      </c>
      <c r="E890" s="14"/>
      <c r="F890" s="37">
        <f t="shared" si="74"/>
        <v>0</v>
      </c>
      <c r="G890" s="73"/>
    </row>
    <row r="891" spans="1:7" s="10" customFormat="1" ht="63.75">
      <c r="A891" s="15">
        <f t="shared" si="75"/>
        <v>3</v>
      </c>
      <c r="B891" s="11" t="s">
        <v>966</v>
      </c>
      <c r="C891" s="12" t="s">
        <v>245</v>
      </c>
      <c r="D891" s="13">
        <v>13</v>
      </c>
      <c r="E891" s="14"/>
      <c r="F891" s="37">
        <f t="shared" si="74"/>
        <v>0</v>
      </c>
      <c r="G891" s="73"/>
    </row>
    <row r="892" spans="1:7" s="10" customFormat="1" ht="63.75">
      <c r="A892" s="15">
        <f t="shared" si="75"/>
        <v>4</v>
      </c>
      <c r="B892" s="11" t="s">
        <v>967</v>
      </c>
      <c r="C892" s="12" t="s">
        <v>245</v>
      </c>
      <c r="D892" s="13">
        <v>22</v>
      </c>
      <c r="E892" s="14"/>
      <c r="F892" s="37">
        <f t="shared" si="74"/>
        <v>0</v>
      </c>
      <c r="G892" s="73"/>
    </row>
    <row r="893" spans="1:7" s="10" customFormat="1" ht="51">
      <c r="A893" s="15">
        <f t="shared" si="75"/>
        <v>5</v>
      </c>
      <c r="B893" s="11" t="s">
        <v>968</v>
      </c>
      <c r="C893" s="12" t="s">
        <v>245</v>
      </c>
      <c r="D893" s="13">
        <v>15</v>
      </c>
      <c r="E893" s="14"/>
      <c r="F893" s="37">
        <f t="shared" si="74"/>
        <v>0</v>
      </c>
      <c r="G893" s="73"/>
    </row>
    <row r="894" spans="1:7" s="10" customFormat="1" ht="63.75">
      <c r="A894" s="15">
        <f t="shared" si="75"/>
        <v>6</v>
      </c>
      <c r="B894" s="11" t="s">
        <v>969</v>
      </c>
      <c r="C894" s="12" t="s">
        <v>245</v>
      </c>
      <c r="D894" s="13">
        <v>8</v>
      </c>
      <c r="E894" s="14"/>
      <c r="F894" s="37">
        <f t="shared" si="74"/>
        <v>0</v>
      </c>
      <c r="G894" s="73"/>
    </row>
    <row r="895" spans="1:7" s="10" customFormat="1" ht="63.75">
      <c r="A895" s="15">
        <f t="shared" si="75"/>
        <v>7</v>
      </c>
      <c r="B895" s="11" t="s">
        <v>970</v>
      </c>
      <c r="C895" s="12" t="s">
        <v>245</v>
      </c>
      <c r="D895" s="13">
        <v>13</v>
      </c>
      <c r="E895" s="14"/>
      <c r="F895" s="37">
        <f t="shared" si="74"/>
        <v>0</v>
      </c>
      <c r="G895" s="73"/>
    </row>
    <row r="896" spans="1:7" s="10" customFormat="1" ht="63.75">
      <c r="A896" s="15">
        <f t="shared" si="75"/>
        <v>8</v>
      </c>
      <c r="B896" s="11" t="s">
        <v>971</v>
      </c>
      <c r="C896" s="12" t="s">
        <v>223</v>
      </c>
      <c r="D896" s="13">
        <v>68</v>
      </c>
      <c r="E896" s="14"/>
      <c r="F896" s="37">
        <f t="shared" si="74"/>
        <v>0</v>
      </c>
      <c r="G896" s="73"/>
    </row>
    <row r="897" spans="1:7" s="10" customFormat="1" ht="51">
      <c r="A897" s="15">
        <f t="shared" si="75"/>
        <v>9</v>
      </c>
      <c r="B897" s="11" t="s">
        <v>972</v>
      </c>
      <c r="C897" s="12" t="s">
        <v>180</v>
      </c>
      <c r="D897" s="13">
        <v>45</v>
      </c>
      <c r="E897" s="14"/>
      <c r="F897" s="37">
        <f t="shared" si="74"/>
        <v>0</v>
      </c>
      <c r="G897" s="73"/>
    </row>
    <row r="898" spans="1:7" s="10" customFormat="1" ht="63.75">
      <c r="A898" s="15">
        <f t="shared" si="75"/>
        <v>10</v>
      </c>
      <c r="B898" s="11" t="s">
        <v>973</v>
      </c>
      <c r="C898" s="12" t="s">
        <v>245</v>
      </c>
      <c r="D898" s="13">
        <v>19</v>
      </c>
      <c r="E898" s="14"/>
      <c r="F898" s="37">
        <f t="shared" si="74"/>
        <v>0</v>
      </c>
      <c r="G898" s="73"/>
    </row>
    <row r="899" spans="1:7" s="10" customFormat="1" ht="63.75">
      <c r="A899" s="15">
        <f t="shared" si="75"/>
        <v>11</v>
      </c>
      <c r="B899" s="11" t="s">
        <v>974</v>
      </c>
      <c r="C899" s="12" t="s">
        <v>245</v>
      </c>
      <c r="D899" s="13">
        <v>30</v>
      </c>
      <c r="E899" s="14"/>
      <c r="F899" s="37">
        <f t="shared" si="74"/>
        <v>0</v>
      </c>
      <c r="G899" s="73"/>
    </row>
    <row r="900" spans="1:7" s="10" customFormat="1" ht="51">
      <c r="A900" s="15">
        <f t="shared" si="75"/>
        <v>12</v>
      </c>
      <c r="B900" s="11" t="s">
        <v>975</v>
      </c>
      <c r="C900" s="12" t="s">
        <v>245</v>
      </c>
      <c r="D900" s="13">
        <v>34</v>
      </c>
      <c r="E900" s="14"/>
      <c r="F900" s="37">
        <f t="shared" si="74"/>
        <v>0</v>
      </c>
      <c r="G900" s="73"/>
    </row>
    <row r="901" spans="1:7" s="10" customFormat="1" ht="63.75">
      <c r="A901" s="15">
        <f t="shared" si="75"/>
        <v>13</v>
      </c>
      <c r="B901" s="11" t="s">
        <v>976</v>
      </c>
      <c r="C901" s="12" t="s">
        <v>245</v>
      </c>
      <c r="D901" s="13">
        <v>15</v>
      </c>
      <c r="E901" s="14"/>
      <c r="F901" s="37">
        <f t="shared" si="74"/>
        <v>0</v>
      </c>
      <c r="G901" s="73"/>
    </row>
    <row r="902" spans="1:7" s="10" customFormat="1" ht="76.5">
      <c r="A902" s="15">
        <f t="shared" si="75"/>
        <v>14</v>
      </c>
      <c r="B902" s="11" t="s">
        <v>977</v>
      </c>
      <c r="C902" s="12" t="s">
        <v>245</v>
      </c>
      <c r="D902" s="13">
        <v>17</v>
      </c>
      <c r="E902" s="14"/>
      <c r="F902" s="37">
        <f t="shared" si="74"/>
        <v>0</v>
      </c>
      <c r="G902" s="73"/>
    </row>
    <row r="903" spans="1:7" s="10" customFormat="1" ht="38.25">
      <c r="A903" s="15">
        <f t="shared" si="75"/>
        <v>15</v>
      </c>
      <c r="B903" s="11" t="s">
        <v>978</v>
      </c>
      <c r="C903" s="12" t="s">
        <v>245</v>
      </c>
      <c r="D903" s="13">
        <v>38</v>
      </c>
      <c r="E903" s="14"/>
      <c r="F903" s="37">
        <f t="shared" si="74"/>
        <v>0</v>
      </c>
      <c r="G903" s="73"/>
    </row>
    <row r="904" spans="1:7" s="10" customFormat="1" ht="63.75">
      <c r="A904" s="15">
        <f t="shared" si="75"/>
        <v>16</v>
      </c>
      <c r="B904" s="11" t="s">
        <v>979</v>
      </c>
      <c r="C904" s="12" t="s">
        <v>245</v>
      </c>
      <c r="D904" s="13">
        <v>30</v>
      </c>
      <c r="E904" s="14"/>
      <c r="F904" s="37">
        <f t="shared" si="74"/>
        <v>0</v>
      </c>
      <c r="G904" s="73"/>
    </row>
    <row r="905" spans="1:7" s="10" customFormat="1" ht="63.75">
      <c r="A905" s="15">
        <f t="shared" si="75"/>
        <v>17</v>
      </c>
      <c r="B905" s="11" t="s">
        <v>980</v>
      </c>
      <c r="C905" s="12" t="s">
        <v>245</v>
      </c>
      <c r="D905" s="13">
        <v>22</v>
      </c>
      <c r="E905" s="14"/>
      <c r="F905" s="37">
        <f t="shared" si="74"/>
        <v>0</v>
      </c>
      <c r="G905" s="73"/>
    </row>
    <row r="906" spans="1:7" s="10" customFormat="1" ht="51">
      <c r="A906" s="15">
        <f t="shared" si="75"/>
        <v>18</v>
      </c>
      <c r="B906" s="11" t="s">
        <v>981</v>
      </c>
      <c r="C906" s="12" t="s">
        <v>223</v>
      </c>
      <c r="D906" s="13">
        <v>94</v>
      </c>
      <c r="E906" s="14"/>
      <c r="F906" s="37">
        <f t="shared" si="74"/>
        <v>0</v>
      </c>
      <c r="G906" s="73"/>
    </row>
    <row r="907" spans="1:7" s="10" customFormat="1" ht="89.25">
      <c r="A907" s="15">
        <f t="shared" si="75"/>
        <v>19</v>
      </c>
      <c r="B907" s="11" t="s">
        <v>982</v>
      </c>
      <c r="C907" s="12" t="s">
        <v>245</v>
      </c>
      <c r="D907" s="13">
        <v>25</v>
      </c>
      <c r="E907" s="14"/>
      <c r="F907" s="37">
        <f t="shared" si="74"/>
        <v>0</v>
      </c>
      <c r="G907" s="73"/>
    </row>
    <row r="908" spans="1:7" s="10" customFormat="1" ht="76.5">
      <c r="A908" s="15">
        <f t="shared" si="75"/>
        <v>20</v>
      </c>
      <c r="B908" s="11" t="s">
        <v>983</v>
      </c>
      <c r="C908" s="12" t="s">
        <v>245</v>
      </c>
      <c r="D908" s="13">
        <v>82</v>
      </c>
      <c r="E908" s="14"/>
      <c r="F908" s="37">
        <f t="shared" si="74"/>
        <v>0</v>
      </c>
      <c r="G908" s="73"/>
    </row>
    <row r="909" spans="1:7" s="10" customFormat="1" ht="51">
      <c r="A909" s="15">
        <f t="shared" si="75"/>
        <v>21</v>
      </c>
      <c r="B909" s="11" t="s">
        <v>984</v>
      </c>
      <c r="C909" s="12" t="s">
        <v>245</v>
      </c>
      <c r="D909" s="13">
        <v>45</v>
      </c>
      <c r="E909" s="14"/>
      <c r="F909" s="37">
        <f t="shared" si="74"/>
        <v>0</v>
      </c>
      <c r="G909" s="73"/>
    </row>
    <row r="910" spans="1:7" s="10" customFormat="1" ht="51">
      <c r="A910" s="15">
        <f t="shared" si="75"/>
        <v>22</v>
      </c>
      <c r="B910" s="11" t="s">
        <v>985</v>
      </c>
      <c r="C910" s="12" t="s">
        <v>245</v>
      </c>
      <c r="D910" s="13">
        <v>13</v>
      </c>
      <c r="E910" s="14"/>
      <c r="F910" s="37">
        <f t="shared" si="74"/>
        <v>0</v>
      </c>
      <c r="G910" s="73"/>
    </row>
    <row r="911" spans="1:7" s="10" customFormat="1" ht="51">
      <c r="A911" s="15">
        <f t="shared" si="75"/>
        <v>23</v>
      </c>
      <c r="B911" s="11" t="s">
        <v>986</v>
      </c>
      <c r="C911" s="12" t="s">
        <v>245</v>
      </c>
      <c r="D911" s="13">
        <v>11</v>
      </c>
      <c r="E911" s="14"/>
      <c r="F911" s="37">
        <f t="shared" si="74"/>
        <v>0</v>
      </c>
      <c r="G911" s="73"/>
    </row>
    <row r="912" spans="1:7" s="10" customFormat="1" ht="51">
      <c r="A912" s="15">
        <f t="shared" si="75"/>
        <v>24</v>
      </c>
      <c r="B912" s="11" t="s">
        <v>987</v>
      </c>
      <c r="C912" s="12" t="s">
        <v>245</v>
      </c>
      <c r="D912" s="13">
        <v>9</v>
      </c>
      <c r="E912" s="14"/>
      <c r="F912" s="37">
        <f t="shared" si="74"/>
        <v>0</v>
      </c>
      <c r="G912" s="73"/>
    </row>
    <row r="913" spans="1:7" s="10" customFormat="1" ht="51">
      <c r="A913" s="15">
        <f t="shared" si="75"/>
        <v>25</v>
      </c>
      <c r="B913" s="11" t="s">
        <v>988</v>
      </c>
      <c r="C913" s="12" t="s">
        <v>245</v>
      </c>
      <c r="D913" s="13">
        <v>45</v>
      </c>
      <c r="E913" s="14"/>
      <c r="F913" s="37">
        <f t="shared" si="74"/>
        <v>0</v>
      </c>
      <c r="G913" s="73"/>
    </row>
    <row r="914" spans="1:7" s="10" customFormat="1" ht="51">
      <c r="A914" s="15">
        <f t="shared" si="75"/>
        <v>26</v>
      </c>
      <c r="B914" s="11" t="s">
        <v>989</v>
      </c>
      <c r="C914" s="12" t="s">
        <v>245</v>
      </c>
      <c r="D914" s="13">
        <v>38</v>
      </c>
      <c r="E914" s="14"/>
      <c r="F914" s="37">
        <f t="shared" si="74"/>
        <v>0</v>
      </c>
      <c r="G914" s="73"/>
    </row>
    <row r="915" spans="1:7" s="10" customFormat="1">
      <c r="A915" s="60" t="s">
        <v>990</v>
      </c>
      <c r="B915" s="61"/>
      <c r="C915" s="61"/>
      <c r="D915" s="61"/>
      <c r="E915" s="62"/>
      <c r="F915" s="38">
        <f>SUM(F889:F914)</f>
        <v>0</v>
      </c>
      <c r="G915" s="73"/>
    </row>
    <row r="916" spans="1:7" s="10" customFormat="1" ht="12.75">
      <c r="A916" s="15"/>
      <c r="B916" s="11"/>
      <c r="C916" s="15"/>
      <c r="D916" s="16"/>
      <c r="E916" s="17"/>
      <c r="F916" s="39"/>
      <c r="G916" s="73"/>
    </row>
    <row r="917" spans="1:7" s="26" customFormat="1" ht="25.5">
      <c r="A917" s="9" t="s">
        <v>85</v>
      </c>
      <c r="B917" s="24" t="s">
        <v>86</v>
      </c>
      <c r="C917" s="24" t="s">
        <v>170</v>
      </c>
      <c r="D917" s="25" t="s">
        <v>184</v>
      </c>
      <c r="E917" s="34" t="s">
        <v>172</v>
      </c>
      <c r="F917" s="40" t="s">
        <v>173</v>
      </c>
      <c r="G917" s="72"/>
    </row>
    <row r="918" spans="1:7" s="10" customFormat="1" ht="89.25">
      <c r="A918" s="15">
        <f>1</f>
        <v>1</v>
      </c>
      <c r="B918" s="11" t="s">
        <v>991</v>
      </c>
      <c r="C918" s="12" t="s">
        <v>180</v>
      </c>
      <c r="D918" s="13">
        <v>45</v>
      </c>
      <c r="E918" s="14"/>
      <c r="F918" s="37">
        <f>ROUND(D918*E918,2)</f>
        <v>0</v>
      </c>
      <c r="G918" s="73"/>
    </row>
    <row r="919" spans="1:7" s="10" customFormat="1" ht="153">
      <c r="A919" s="58">
        <f>A918+1</f>
        <v>2</v>
      </c>
      <c r="B919" s="52" t="s">
        <v>992</v>
      </c>
      <c r="C919" s="53" t="s">
        <v>195</v>
      </c>
      <c r="D919" s="54">
        <v>38</v>
      </c>
      <c r="E919" s="55"/>
      <c r="F919" s="56">
        <f>ROUND(D919*E919,2)</f>
        <v>0</v>
      </c>
      <c r="G919" s="73"/>
    </row>
    <row r="920" spans="1:7">
      <c r="A920" s="60" t="s">
        <v>993</v>
      </c>
      <c r="B920" s="61"/>
      <c r="C920" s="61"/>
      <c r="D920" s="61"/>
      <c r="E920" s="62"/>
      <c r="F920" s="38">
        <f>SUM(F918:F919)</f>
        <v>0</v>
      </c>
    </row>
    <row r="921" spans="1:7">
      <c r="A921" s="3"/>
      <c r="B921" s="1"/>
      <c r="C921" s="3"/>
      <c r="D921" s="4"/>
      <c r="E921" s="2"/>
      <c r="F921" s="2"/>
    </row>
  </sheetData>
  <mergeCells count="28">
    <mergeCell ref="A58:E58"/>
    <mergeCell ref="A1:F1"/>
    <mergeCell ref="A15:E15"/>
    <mergeCell ref="A26:E26"/>
    <mergeCell ref="A31:E31"/>
    <mergeCell ref="A39:E39"/>
    <mergeCell ref="A681:E681"/>
    <mergeCell ref="A71:E71"/>
    <mergeCell ref="A127:E127"/>
    <mergeCell ref="A169:E169"/>
    <mergeCell ref="A200:E200"/>
    <mergeCell ref="A227:E227"/>
    <mergeCell ref="A288:E288"/>
    <mergeCell ref="A394:E394"/>
    <mergeCell ref="A576:E576"/>
    <mergeCell ref="A590:E590"/>
    <mergeCell ref="A622:E622"/>
    <mergeCell ref="A641:E641"/>
    <mergeCell ref="A873:E873"/>
    <mergeCell ref="A886:E886"/>
    <mergeCell ref="A915:E915"/>
    <mergeCell ref="A920:E920"/>
    <mergeCell ref="A696:E696"/>
    <mergeCell ref="A797:E797"/>
    <mergeCell ref="A812:E812"/>
    <mergeCell ref="A834:E834"/>
    <mergeCell ref="A848:E848"/>
    <mergeCell ref="A867:E86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21"/>
  <sheetViews>
    <sheetView topLeftCell="B1" workbookViewId="0">
      <selection sqref="A1:F1"/>
    </sheetView>
  </sheetViews>
  <sheetFormatPr defaultRowHeight="14.25"/>
  <cols>
    <col min="1" max="1" width="5.5" style="5" customWidth="1"/>
    <col min="2" max="2" width="95" customWidth="1"/>
    <col min="3" max="3" width="6.25" style="5" customWidth="1"/>
    <col min="4" max="4" width="9.375" style="5" customWidth="1"/>
    <col min="5" max="5" width="15.375" customWidth="1"/>
    <col min="6" max="6" width="16.625" customWidth="1"/>
    <col min="7" max="7" width="9" style="75"/>
  </cols>
  <sheetData>
    <row r="1" spans="1:7" s="18" customFormat="1" ht="29.1" customHeight="1">
      <c r="A1" s="63" t="s">
        <v>167</v>
      </c>
      <c r="B1" s="64"/>
      <c r="C1" s="65"/>
      <c r="D1" s="65"/>
      <c r="E1" s="65"/>
      <c r="F1" s="65"/>
      <c r="G1" s="69"/>
    </row>
    <row r="2" spans="1:7" s="6" customFormat="1">
      <c r="A2" s="20"/>
      <c r="B2" s="19"/>
      <c r="C2" s="20"/>
      <c r="D2" s="20"/>
      <c r="E2" s="19"/>
      <c r="F2" s="19"/>
      <c r="G2" s="70"/>
    </row>
    <row r="3" spans="1:7" s="6" customFormat="1">
      <c r="A3" s="20"/>
      <c r="B3" s="19"/>
      <c r="C3" s="20"/>
      <c r="D3" s="20"/>
      <c r="E3" s="19"/>
      <c r="F3" s="19"/>
      <c r="G3" s="70"/>
    </row>
    <row r="4" spans="1:7" s="22" customFormat="1" ht="47.25">
      <c r="A4" s="21" t="s">
        <v>168</v>
      </c>
      <c r="B4" s="21" t="s">
        <v>169</v>
      </c>
      <c r="C4" s="21" t="s">
        <v>170</v>
      </c>
      <c r="D4" s="21" t="s">
        <v>171</v>
      </c>
      <c r="E4" s="21" t="s">
        <v>172</v>
      </c>
      <c r="F4" s="21" t="s">
        <v>173</v>
      </c>
      <c r="G4" s="71"/>
    </row>
    <row r="5" spans="1:7" s="26" customFormat="1" ht="12.75">
      <c r="A5" s="9" t="s">
        <v>7</v>
      </c>
      <c r="B5" s="24" t="s">
        <v>8</v>
      </c>
      <c r="C5" s="24"/>
      <c r="D5" s="25"/>
      <c r="E5" s="25"/>
      <c r="F5" s="25"/>
      <c r="G5" s="72"/>
    </row>
    <row r="6" spans="1:7" s="10" customFormat="1" ht="76.5">
      <c r="A6" s="15">
        <f>1</f>
        <v>1</v>
      </c>
      <c r="B6" s="11" t="s">
        <v>174</v>
      </c>
      <c r="C6" s="12" t="s">
        <v>175</v>
      </c>
      <c r="D6" s="13">
        <v>2</v>
      </c>
      <c r="E6" s="14"/>
      <c r="F6" s="37">
        <f t="shared" ref="F6:F14" si="0">ROUND(D6*E6,2)</f>
        <v>0</v>
      </c>
      <c r="G6" s="73"/>
    </row>
    <row r="7" spans="1:7" s="10" customFormat="1" ht="76.5">
      <c r="A7" s="15">
        <f t="shared" ref="A7:A14" si="1">A6+1</f>
        <v>2</v>
      </c>
      <c r="B7" s="11" t="s">
        <v>176</v>
      </c>
      <c r="C7" s="12" t="s">
        <v>175</v>
      </c>
      <c r="D7" s="13">
        <v>2</v>
      </c>
      <c r="E7" s="14"/>
      <c r="F7" s="37">
        <f t="shared" si="0"/>
        <v>0</v>
      </c>
      <c r="G7" s="73"/>
    </row>
    <row r="8" spans="1:7" s="10" customFormat="1" ht="76.5">
      <c r="A8" s="15">
        <f t="shared" si="1"/>
        <v>3</v>
      </c>
      <c r="B8" s="11" t="s">
        <v>177</v>
      </c>
      <c r="C8" s="12" t="s">
        <v>175</v>
      </c>
      <c r="D8" s="13">
        <v>2</v>
      </c>
      <c r="E8" s="14"/>
      <c r="F8" s="37">
        <f t="shared" si="0"/>
        <v>0</v>
      </c>
      <c r="G8" s="73"/>
    </row>
    <row r="9" spans="1:7" s="10" customFormat="1" ht="76.5">
      <c r="A9" s="15">
        <f t="shared" si="1"/>
        <v>4</v>
      </c>
      <c r="B9" s="11" t="s">
        <v>178</v>
      </c>
      <c r="C9" s="12" t="s">
        <v>175</v>
      </c>
      <c r="D9" s="13">
        <v>2</v>
      </c>
      <c r="E9" s="14"/>
      <c r="F9" s="37">
        <f t="shared" si="0"/>
        <v>0</v>
      </c>
      <c r="G9" s="73"/>
    </row>
    <row r="10" spans="1:7" s="10" customFormat="1" ht="38.25">
      <c r="A10" s="15">
        <f t="shared" si="1"/>
        <v>5</v>
      </c>
      <c r="B10" s="11" t="s">
        <v>179</v>
      </c>
      <c r="C10" s="12" t="s">
        <v>180</v>
      </c>
      <c r="D10" s="13">
        <v>5</v>
      </c>
      <c r="E10" s="14"/>
      <c r="F10" s="37">
        <f t="shared" si="0"/>
        <v>0</v>
      </c>
      <c r="G10" s="73"/>
    </row>
    <row r="11" spans="1:7" s="10" customFormat="1" ht="51">
      <c r="A11" s="15">
        <f t="shared" si="1"/>
        <v>6</v>
      </c>
      <c r="B11" s="11" t="s">
        <v>181</v>
      </c>
      <c r="C11" s="12" t="s">
        <v>175</v>
      </c>
      <c r="D11" s="13">
        <v>2</v>
      </c>
      <c r="E11" s="14"/>
      <c r="F11" s="37">
        <f t="shared" si="0"/>
        <v>0</v>
      </c>
      <c r="G11" s="73"/>
    </row>
    <row r="12" spans="1:7" s="10" customFormat="1" ht="38.25">
      <c r="A12" s="15">
        <f t="shared" si="1"/>
        <v>7</v>
      </c>
      <c r="B12" s="11" t="s">
        <v>179</v>
      </c>
      <c r="C12" s="12" t="s">
        <v>175</v>
      </c>
      <c r="D12" s="13">
        <v>2</v>
      </c>
      <c r="E12" s="14"/>
      <c r="F12" s="37">
        <f t="shared" si="0"/>
        <v>0</v>
      </c>
      <c r="G12" s="73"/>
    </row>
    <row r="13" spans="1:7" s="10" customFormat="1" ht="76.5">
      <c r="A13" s="15">
        <f t="shared" si="1"/>
        <v>8</v>
      </c>
      <c r="B13" s="11" t="s">
        <v>174</v>
      </c>
      <c r="C13" s="12" t="s">
        <v>175</v>
      </c>
      <c r="D13" s="13">
        <v>4</v>
      </c>
      <c r="E13" s="14"/>
      <c r="F13" s="37">
        <f t="shared" si="0"/>
        <v>0</v>
      </c>
      <c r="G13" s="73"/>
    </row>
    <row r="14" spans="1:7" s="10" customFormat="1" ht="63.75">
      <c r="A14" s="15">
        <f t="shared" si="1"/>
        <v>9</v>
      </c>
      <c r="B14" s="11" t="s">
        <v>182</v>
      </c>
      <c r="C14" s="12" t="s">
        <v>175</v>
      </c>
      <c r="D14" s="13">
        <v>2</v>
      </c>
      <c r="E14" s="14"/>
      <c r="F14" s="37">
        <f t="shared" si="0"/>
        <v>0</v>
      </c>
      <c r="G14" s="73"/>
    </row>
    <row r="15" spans="1:7" s="26" customFormat="1">
      <c r="A15" s="60" t="s">
        <v>183</v>
      </c>
      <c r="B15" s="61"/>
      <c r="C15" s="61"/>
      <c r="D15" s="61"/>
      <c r="E15" s="62"/>
      <c r="F15" s="38">
        <f>SUM(F6:F14)</f>
        <v>0</v>
      </c>
      <c r="G15" s="72"/>
    </row>
    <row r="16" spans="1:7" s="10" customFormat="1" ht="12.75">
      <c r="A16" s="15"/>
      <c r="B16" s="11"/>
      <c r="C16" s="15"/>
      <c r="D16" s="16"/>
      <c r="E16" s="17"/>
      <c r="F16" s="39"/>
      <c r="G16" s="73"/>
    </row>
    <row r="17" spans="1:7" s="26" customFormat="1" ht="25.5">
      <c r="A17" s="9" t="s">
        <v>10</v>
      </c>
      <c r="B17" s="24" t="s">
        <v>11</v>
      </c>
      <c r="C17" s="24" t="s">
        <v>170</v>
      </c>
      <c r="D17" s="25" t="s">
        <v>184</v>
      </c>
      <c r="E17" s="34" t="s">
        <v>172</v>
      </c>
      <c r="F17" s="40" t="s">
        <v>173</v>
      </c>
      <c r="G17" s="72"/>
    </row>
    <row r="18" spans="1:7" s="10" customFormat="1" ht="51">
      <c r="A18" s="15">
        <f>1</f>
        <v>1</v>
      </c>
      <c r="B18" s="11" t="s">
        <v>185</v>
      </c>
      <c r="C18" s="12" t="s">
        <v>180</v>
      </c>
      <c r="D18" s="13">
        <v>32</v>
      </c>
      <c r="E18" s="14"/>
      <c r="F18" s="37">
        <f t="shared" ref="F18:F25" si="2">ROUND(D18*E18,2)</f>
        <v>0</v>
      </c>
      <c r="G18" s="73"/>
    </row>
    <row r="19" spans="1:7" s="10" customFormat="1" ht="51">
      <c r="A19" s="15">
        <f t="shared" ref="A19:A25" si="3">A18+1</f>
        <v>2</v>
      </c>
      <c r="B19" s="11" t="s">
        <v>186</v>
      </c>
      <c r="C19" s="12" t="s">
        <v>180</v>
      </c>
      <c r="D19" s="13">
        <v>32</v>
      </c>
      <c r="E19" s="14"/>
      <c r="F19" s="37">
        <f t="shared" si="2"/>
        <v>0</v>
      </c>
      <c r="G19" s="73"/>
    </row>
    <row r="20" spans="1:7" s="10" customFormat="1" ht="51">
      <c r="A20" s="15">
        <f t="shared" si="3"/>
        <v>3</v>
      </c>
      <c r="B20" s="11" t="s">
        <v>187</v>
      </c>
      <c r="C20" s="12" t="s">
        <v>180</v>
      </c>
      <c r="D20" s="13">
        <v>24</v>
      </c>
      <c r="E20" s="14"/>
      <c r="F20" s="37">
        <f t="shared" si="2"/>
        <v>0</v>
      </c>
      <c r="G20" s="73"/>
    </row>
    <row r="21" spans="1:7" s="10" customFormat="1" ht="38.25">
      <c r="A21" s="15">
        <f t="shared" si="3"/>
        <v>4</v>
      </c>
      <c r="B21" s="11" t="s">
        <v>188</v>
      </c>
      <c r="C21" s="12" t="s">
        <v>180</v>
      </c>
      <c r="D21" s="13">
        <v>6</v>
      </c>
      <c r="E21" s="14"/>
      <c r="F21" s="37">
        <f t="shared" si="2"/>
        <v>0</v>
      </c>
      <c r="G21" s="73"/>
    </row>
    <row r="22" spans="1:7" s="10" customFormat="1" ht="51">
      <c r="A22" s="15">
        <f t="shared" si="3"/>
        <v>5</v>
      </c>
      <c r="B22" s="11" t="s">
        <v>189</v>
      </c>
      <c r="C22" s="12" t="s">
        <v>180</v>
      </c>
      <c r="D22" s="13">
        <v>6</v>
      </c>
      <c r="E22" s="14"/>
      <c r="F22" s="37">
        <f t="shared" si="2"/>
        <v>0</v>
      </c>
      <c r="G22" s="73"/>
    </row>
    <row r="23" spans="1:7" s="10" customFormat="1" ht="51">
      <c r="A23" s="15">
        <f t="shared" si="3"/>
        <v>6</v>
      </c>
      <c r="B23" s="11" t="s">
        <v>190</v>
      </c>
      <c r="C23" s="12" t="s">
        <v>180</v>
      </c>
      <c r="D23" s="13">
        <v>16</v>
      </c>
      <c r="E23" s="14"/>
      <c r="F23" s="37">
        <f t="shared" si="2"/>
        <v>0</v>
      </c>
      <c r="G23" s="73"/>
    </row>
    <row r="24" spans="1:7" s="10" customFormat="1" ht="51">
      <c r="A24" s="15">
        <f t="shared" si="3"/>
        <v>7</v>
      </c>
      <c r="B24" s="11" t="s">
        <v>191</v>
      </c>
      <c r="C24" s="12" t="s">
        <v>180</v>
      </c>
      <c r="D24" s="13">
        <v>8</v>
      </c>
      <c r="E24" s="14"/>
      <c r="F24" s="37">
        <f t="shared" si="2"/>
        <v>0</v>
      </c>
      <c r="G24" s="73"/>
    </row>
    <row r="25" spans="1:7" s="10" customFormat="1" ht="51">
      <c r="A25" s="15">
        <f t="shared" si="3"/>
        <v>8</v>
      </c>
      <c r="B25" s="11" t="s">
        <v>192</v>
      </c>
      <c r="C25" s="12" t="s">
        <v>180</v>
      </c>
      <c r="D25" s="13">
        <v>32</v>
      </c>
      <c r="E25" s="14"/>
      <c r="F25" s="37">
        <f t="shared" si="2"/>
        <v>0</v>
      </c>
      <c r="G25" s="73"/>
    </row>
    <row r="26" spans="1:7" s="26" customFormat="1">
      <c r="A26" s="60" t="s">
        <v>193</v>
      </c>
      <c r="B26" s="61"/>
      <c r="C26" s="61"/>
      <c r="D26" s="61"/>
      <c r="E26" s="62"/>
      <c r="F26" s="38">
        <f>SUM(F18:F25)</f>
        <v>0</v>
      </c>
      <c r="G26" s="72"/>
    </row>
    <row r="27" spans="1:7" s="10" customFormat="1" ht="12.75">
      <c r="A27" s="15"/>
      <c r="B27" s="11"/>
      <c r="C27" s="15"/>
      <c r="D27" s="16"/>
      <c r="E27" s="17"/>
      <c r="F27" s="39"/>
      <c r="G27" s="73"/>
    </row>
    <row r="28" spans="1:7" s="26" customFormat="1" ht="25.5">
      <c r="A28" s="9" t="s">
        <v>13</v>
      </c>
      <c r="B28" s="24" t="s">
        <v>14</v>
      </c>
      <c r="C28" s="24" t="s">
        <v>170</v>
      </c>
      <c r="D28" s="25" t="s">
        <v>184</v>
      </c>
      <c r="E28" s="34" t="s">
        <v>172</v>
      </c>
      <c r="F28" s="40" t="s">
        <v>173</v>
      </c>
      <c r="G28" s="72"/>
    </row>
    <row r="29" spans="1:7" s="10" customFormat="1" ht="38.25">
      <c r="A29" s="15">
        <f>1</f>
        <v>1</v>
      </c>
      <c r="B29" s="11" t="s">
        <v>194</v>
      </c>
      <c r="C29" s="12" t="s">
        <v>195</v>
      </c>
      <c r="D29" s="13">
        <v>32</v>
      </c>
      <c r="E29" s="14"/>
      <c r="F29" s="37">
        <f>ROUND(D29*E29,2)</f>
        <v>0</v>
      </c>
      <c r="G29" s="73"/>
    </row>
    <row r="30" spans="1:7" s="10" customFormat="1" ht="38.25">
      <c r="A30" s="15">
        <f>A29+1</f>
        <v>2</v>
      </c>
      <c r="B30" s="11" t="s">
        <v>196</v>
      </c>
      <c r="C30" s="12" t="s">
        <v>195</v>
      </c>
      <c r="D30" s="13">
        <v>32</v>
      </c>
      <c r="E30" s="14"/>
      <c r="F30" s="37">
        <f>ROUND(D30*E30,2)</f>
        <v>0</v>
      </c>
      <c r="G30" s="73"/>
    </row>
    <row r="31" spans="1:7" s="10" customFormat="1">
      <c r="A31" s="60" t="s">
        <v>197</v>
      </c>
      <c r="B31" s="61"/>
      <c r="C31" s="61"/>
      <c r="D31" s="61"/>
      <c r="E31" s="62"/>
      <c r="F31" s="38">
        <f>SUM(F29:F30)</f>
        <v>0</v>
      </c>
      <c r="G31" s="73"/>
    </row>
    <row r="32" spans="1:7" s="10" customFormat="1" ht="12.75">
      <c r="A32" s="15"/>
      <c r="B32" s="11"/>
      <c r="C32" s="15"/>
      <c r="D32" s="16"/>
      <c r="E32" s="17"/>
      <c r="F32" s="39"/>
      <c r="G32" s="73"/>
    </row>
    <row r="33" spans="1:7" s="26" customFormat="1" ht="25.5">
      <c r="A33" s="9" t="s">
        <v>16</v>
      </c>
      <c r="B33" s="24" t="s">
        <v>17</v>
      </c>
      <c r="C33" s="24" t="s">
        <v>170</v>
      </c>
      <c r="D33" s="25" t="s">
        <v>184</v>
      </c>
      <c r="E33" s="34" t="s">
        <v>172</v>
      </c>
      <c r="F33" s="40" t="s">
        <v>173</v>
      </c>
      <c r="G33" s="72"/>
    </row>
    <row r="34" spans="1:7" s="10" customFormat="1" ht="51">
      <c r="A34" s="15">
        <f>1</f>
        <v>1</v>
      </c>
      <c r="B34" s="11" t="s">
        <v>198</v>
      </c>
      <c r="C34" s="12" t="s">
        <v>175</v>
      </c>
      <c r="D34" s="13">
        <v>2</v>
      </c>
      <c r="E34" s="14"/>
      <c r="F34" s="37">
        <f>ROUND(D34*E34,2)</f>
        <v>0</v>
      </c>
      <c r="G34" s="73"/>
    </row>
    <row r="35" spans="1:7" s="10" customFormat="1" ht="51">
      <c r="A35" s="15">
        <f>A34+1</f>
        <v>2</v>
      </c>
      <c r="B35" s="11" t="s">
        <v>199</v>
      </c>
      <c r="C35" s="12" t="s">
        <v>175</v>
      </c>
      <c r="D35" s="13">
        <v>2</v>
      </c>
      <c r="E35" s="14"/>
      <c r="F35" s="37">
        <f>ROUND(D35*E35,2)</f>
        <v>0</v>
      </c>
      <c r="G35" s="73"/>
    </row>
    <row r="36" spans="1:7" s="10" customFormat="1" ht="51">
      <c r="A36" s="15">
        <f>A35+1</f>
        <v>3</v>
      </c>
      <c r="B36" s="11" t="s">
        <v>200</v>
      </c>
      <c r="C36" s="12" t="s">
        <v>180</v>
      </c>
      <c r="D36" s="13">
        <v>2</v>
      </c>
      <c r="E36" s="14"/>
      <c r="F36" s="37">
        <f>ROUND(D36*E36,2)</f>
        <v>0</v>
      </c>
      <c r="G36" s="73"/>
    </row>
    <row r="37" spans="1:7" s="10" customFormat="1" ht="51">
      <c r="A37" s="15">
        <f>A36+1</f>
        <v>4</v>
      </c>
      <c r="B37" s="11" t="s">
        <v>201</v>
      </c>
      <c r="C37" s="12" t="s">
        <v>180</v>
      </c>
      <c r="D37" s="13">
        <v>2</v>
      </c>
      <c r="E37" s="14"/>
      <c r="F37" s="37">
        <f>ROUND(D37*E37,2)</f>
        <v>0</v>
      </c>
      <c r="G37" s="73"/>
    </row>
    <row r="38" spans="1:7" s="10" customFormat="1" ht="63.75">
      <c r="A38" s="15">
        <f>A37+1</f>
        <v>5</v>
      </c>
      <c r="B38" s="11" t="s">
        <v>202</v>
      </c>
      <c r="C38" s="12" t="s">
        <v>180</v>
      </c>
      <c r="D38" s="13">
        <v>7</v>
      </c>
      <c r="E38" s="14"/>
      <c r="F38" s="37">
        <f>ROUND(D38*E38,2)</f>
        <v>0</v>
      </c>
      <c r="G38" s="73"/>
    </row>
    <row r="39" spans="1:7" s="10" customFormat="1">
      <c r="A39" s="60" t="s">
        <v>203</v>
      </c>
      <c r="B39" s="61"/>
      <c r="C39" s="61"/>
      <c r="D39" s="61"/>
      <c r="E39" s="62"/>
      <c r="F39" s="38">
        <f>SUM(F34:F38)</f>
        <v>0</v>
      </c>
      <c r="G39" s="73"/>
    </row>
    <row r="40" spans="1:7" s="10" customFormat="1" ht="12.75">
      <c r="A40" s="15"/>
      <c r="B40" s="11"/>
      <c r="C40" s="15"/>
      <c r="D40" s="16"/>
      <c r="E40" s="17"/>
      <c r="F40" s="39"/>
      <c r="G40" s="73"/>
    </row>
    <row r="41" spans="1:7" s="26" customFormat="1" ht="25.5">
      <c r="A41" s="9" t="s">
        <v>19</v>
      </c>
      <c r="B41" s="24" t="s">
        <v>20</v>
      </c>
      <c r="C41" s="24" t="s">
        <v>170</v>
      </c>
      <c r="D41" s="25" t="s">
        <v>184</v>
      </c>
      <c r="E41" s="34" t="s">
        <v>172</v>
      </c>
      <c r="F41" s="40" t="s">
        <v>173</v>
      </c>
      <c r="G41" s="72"/>
    </row>
    <row r="42" spans="1:7" s="10" customFormat="1" ht="38.25">
      <c r="A42" s="15">
        <f>1</f>
        <v>1</v>
      </c>
      <c r="B42" s="11" t="s">
        <v>204</v>
      </c>
      <c r="C42" s="12" t="s">
        <v>180</v>
      </c>
      <c r="D42" s="13">
        <v>32</v>
      </c>
      <c r="E42" s="14"/>
      <c r="F42" s="37">
        <f>ROUND(D42*E42,2)</f>
        <v>0</v>
      </c>
      <c r="G42" s="73"/>
    </row>
    <row r="43" spans="1:7" s="10" customFormat="1" ht="63.75">
      <c r="A43" s="15">
        <f>A42+1</f>
        <v>2</v>
      </c>
      <c r="B43" s="11" t="s">
        <v>205</v>
      </c>
      <c r="C43" s="12" t="s">
        <v>180</v>
      </c>
      <c r="D43" s="13">
        <v>26</v>
      </c>
      <c r="E43" s="14"/>
      <c r="F43" s="37">
        <f>ROUND(D43*E43,2)</f>
        <v>0</v>
      </c>
      <c r="G43" s="73"/>
    </row>
    <row r="44" spans="1:7" s="10" customFormat="1" ht="38.25">
      <c r="A44" s="15">
        <f>A43+1</f>
        <v>3</v>
      </c>
      <c r="B44" s="11" t="s">
        <v>206</v>
      </c>
      <c r="C44" s="12" t="s">
        <v>180</v>
      </c>
      <c r="D44" s="13">
        <v>49</v>
      </c>
      <c r="E44" s="14"/>
      <c r="F44" s="37">
        <f>ROUND(D44*E44,2)</f>
        <v>0</v>
      </c>
      <c r="G44" s="73"/>
    </row>
    <row r="45" spans="1:7" s="10" customFormat="1" ht="51">
      <c r="A45" s="15">
        <f>A44+1</f>
        <v>4</v>
      </c>
      <c r="B45" s="11" t="s">
        <v>207</v>
      </c>
      <c r="C45" s="12" t="s">
        <v>180</v>
      </c>
      <c r="D45" s="13">
        <v>81</v>
      </c>
      <c r="E45" s="14"/>
      <c r="F45" s="37">
        <f>ROUND(D45*E45,2)</f>
        <v>0</v>
      </c>
      <c r="G45" s="73"/>
    </row>
    <row r="46" spans="1:7" s="10" customFormat="1" ht="12.75">
      <c r="A46" s="15"/>
      <c r="B46" s="11" t="s">
        <v>208</v>
      </c>
      <c r="C46" s="12"/>
      <c r="D46" s="13"/>
      <c r="E46" s="14"/>
      <c r="F46" s="37"/>
      <c r="G46" s="73"/>
    </row>
    <row r="47" spans="1:7" s="10" customFormat="1" ht="76.5">
      <c r="A47" s="15">
        <f>A45+1</f>
        <v>5</v>
      </c>
      <c r="B47" s="11" t="s">
        <v>209</v>
      </c>
      <c r="C47" s="12" t="s">
        <v>180</v>
      </c>
      <c r="D47" s="13">
        <v>16</v>
      </c>
      <c r="E47" s="14"/>
      <c r="F47" s="37">
        <f>ROUND(D47*E47,2)</f>
        <v>0</v>
      </c>
      <c r="G47" s="73"/>
    </row>
    <row r="48" spans="1:7" s="10" customFormat="1" ht="89.25">
      <c r="A48" s="15">
        <f>A47+1</f>
        <v>6</v>
      </c>
      <c r="B48" s="11" t="s">
        <v>210</v>
      </c>
      <c r="C48" s="12" t="s">
        <v>180</v>
      </c>
      <c r="D48" s="13">
        <v>16</v>
      </c>
      <c r="E48" s="14"/>
      <c r="F48" s="37">
        <f>ROUND(D48*E48,2)</f>
        <v>0</v>
      </c>
      <c r="G48" s="73"/>
    </row>
    <row r="49" spans="1:7" s="10" customFormat="1" ht="12.75">
      <c r="A49" s="15"/>
      <c r="B49" s="11" t="s">
        <v>211</v>
      </c>
      <c r="C49" s="12"/>
      <c r="D49" s="13"/>
      <c r="E49" s="14"/>
      <c r="F49" s="37"/>
      <c r="G49" s="73"/>
    </row>
    <row r="50" spans="1:7" s="10" customFormat="1" ht="76.5">
      <c r="A50" s="15">
        <f>A48+1</f>
        <v>7</v>
      </c>
      <c r="B50" s="11" t="s">
        <v>212</v>
      </c>
      <c r="C50" s="12" t="s">
        <v>180</v>
      </c>
      <c r="D50" s="13">
        <v>16</v>
      </c>
      <c r="E50" s="14"/>
      <c r="F50" s="37">
        <f>ROUND(D50*E50,2)</f>
        <v>0</v>
      </c>
      <c r="G50" s="73"/>
    </row>
    <row r="51" spans="1:7" s="10" customFormat="1" ht="76.5">
      <c r="A51" s="15">
        <f>A50+1</f>
        <v>8</v>
      </c>
      <c r="B51" s="11" t="s">
        <v>213</v>
      </c>
      <c r="C51" s="12" t="s">
        <v>180</v>
      </c>
      <c r="D51" s="13">
        <v>16</v>
      </c>
      <c r="E51" s="14"/>
      <c r="F51" s="37">
        <f>ROUND(D51*E51,2)</f>
        <v>0</v>
      </c>
      <c r="G51" s="73"/>
    </row>
    <row r="52" spans="1:7" s="10" customFormat="1" ht="12.75">
      <c r="A52" s="15"/>
      <c r="B52" s="11" t="s">
        <v>214</v>
      </c>
      <c r="C52" s="12"/>
      <c r="D52" s="13"/>
      <c r="E52" s="14"/>
      <c r="F52" s="37"/>
      <c r="G52" s="73"/>
    </row>
    <row r="53" spans="1:7" s="10" customFormat="1" ht="63.75">
      <c r="A53" s="15">
        <f>A51+1</f>
        <v>9</v>
      </c>
      <c r="B53" s="11" t="s">
        <v>215</v>
      </c>
      <c r="C53" s="12" t="s">
        <v>180</v>
      </c>
      <c r="D53" s="13">
        <v>16</v>
      </c>
      <c r="E53" s="14"/>
      <c r="F53" s="37">
        <f>ROUND(D53*E53,2)</f>
        <v>0</v>
      </c>
      <c r="G53" s="73"/>
    </row>
    <row r="54" spans="1:7" s="10" customFormat="1" ht="63.75">
      <c r="A54" s="15">
        <f>A53+1</f>
        <v>10</v>
      </c>
      <c r="B54" s="11" t="s">
        <v>216</v>
      </c>
      <c r="C54" s="12" t="s">
        <v>180</v>
      </c>
      <c r="D54" s="13">
        <v>16</v>
      </c>
      <c r="E54" s="14"/>
      <c r="F54" s="37">
        <f>ROUND(D54*E54,2)</f>
        <v>0</v>
      </c>
      <c r="G54" s="73"/>
    </row>
    <row r="55" spans="1:7" s="10" customFormat="1" ht="38.25">
      <c r="A55" s="15">
        <f>A54+1</f>
        <v>11</v>
      </c>
      <c r="B55" s="11" t="s">
        <v>217</v>
      </c>
      <c r="C55" s="12" t="s">
        <v>180</v>
      </c>
      <c r="D55" s="13">
        <v>7</v>
      </c>
      <c r="E55" s="14"/>
      <c r="F55" s="37">
        <f>ROUND(D55*E55,2)</f>
        <v>0</v>
      </c>
      <c r="G55" s="73"/>
    </row>
    <row r="56" spans="1:7" s="10" customFormat="1" ht="76.5">
      <c r="A56" s="15">
        <f>A55+1</f>
        <v>12</v>
      </c>
      <c r="B56" s="11" t="s">
        <v>218</v>
      </c>
      <c r="C56" s="12" t="s">
        <v>180</v>
      </c>
      <c r="D56" s="13">
        <v>16</v>
      </c>
      <c r="E56" s="14"/>
      <c r="F56" s="37">
        <f>ROUND(D56*E56,2)</f>
        <v>0</v>
      </c>
      <c r="G56" s="73"/>
    </row>
    <row r="57" spans="1:7" s="10" customFormat="1" ht="51">
      <c r="A57" s="15">
        <f>A56+1</f>
        <v>13</v>
      </c>
      <c r="B57" s="11" t="s">
        <v>219</v>
      </c>
      <c r="C57" s="12" t="s">
        <v>180</v>
      </c>
      <c r="D57" s="13">
        <v>195</v>
      </c>
      <c r="E57" s="14"/>
      <c r="F57" s="37">
        <f>ROUND(D57*E57,2)</f>
        <v>0</v>
      </c>
      <c r="G57" s="73"/>
    </row>
    <row r="58" spans="1:7" s="10" customFormat="1">
      <c r="A58" s="60" t="s">
        <v>220</v>
      </c>
      <c r="B58" s="61"/>
      <c r="C58" s="61"/>
      <c r="D58" s="61"/>
      <c r="E58" s="62"/>
      <c r="F58" s="38">
        <f>SUM(F42:F57)</f>
        <v>0</v>
      </c>
      <c r="G58" s="73"/>
    </row>
    <row r="59" spans="1:7" s="10" customFormat="1" ht="12.75">
      <c r="A59" s="15"/>
      <c r="B59" s="11"/>
      <c r="C59" s="15"/>
      <c r="D59" s="16"/>
      <c r="E59" s="17"/>
      <c r="F59" s="39"/>
      <c r="G59" s="73"/>
    </row>
    <row r="60" spans="1:7" s="26" customFormat="1" ht="25.5">
      <c r="A60" s="9" t="s">
        <v>22</v>
      </c>
      <c r="B60" s="24" t="s">
        <v>23</v>
      </c>
      <c r="C60" s="24" t="s">
        <v>170</v>
      </c>
      <c r="D60" s="25" t="s">
        <v>184</v>
      </c>
      <c r="E60" s="34" t="s">
        <v>172</v>
      </c>
      <c r="F60" s="40" t="s">
        <v>173</v>
      </c>
      <c r="G60" s="72"/>
    </row>
    <row r="61" spans="1:7" s="10" customFormat="1" ht="12.75">
      <c r="A61" s="15"/>
      <c r="B61" s="11" t="s">
        <v>221</v>
      </c>
      <c r="C61" s="15"/>
      <c r="D61" s="16"/>
      <c r="E61" s="17"/>
      <c r="F61" s="39"/>
      <c r="G61" s="73"/>
    </row>
    <row r="62" spans="1:7" s="10" customFormat="1" ht="89.25">
      <c r="A62" s="15">
        <f>1</f>
        <v>1</v>
      </c>
      <c r="B62" s="11" t="s">
        <v>222</v>
      </c>
      <c r="C62" s="12" t="s">
        <v>223</v>
      </c>
      <c r="D62" s="13">
        <v>32</v>
      </c>
      <c r="E62" s="14"/>
      <c r="F62" s="37">
        <f>ROUND(D62*E62,2)</f>
        <v>0</v>
      </c>
      <c r="G62" s="73"/>
    </row>
    <row r="63" spans="1:7" s="10" customFormat="1" ht="89.25">
      <c r="A63" s="15">
        <f>A62+1</f>
        <v>2</v>
      </c>
      <c r="B63" s="11" t="s">
        <v>224</v>
      </c>
      <c r="C63" s="12" t="s">
        <v>223</v>
      </c>
      <c r="D63" s="13">
        <v>32</v>
      </c>
      <c r="E63" s="14"/>
      <c r="F63" s="37">
        <f>ROUND(D63*E63,2)</f>
        <v>0</v>
      </c>
      <c r="G63" s="73"/>
    </row>
    <row r="64" spans="1:7" s="10" customFormat="1" ht="12.75">
      <c r="A64" s="15"/>
      <c r="B64" s="11" t="s">
        <v>225</v>
      </c>
      <c r="C64" s="12"/>
      <c r="D64" s="13"/>
      <c r="E64" s="14"/>
      <c r="F64" s="37"/>
      <c r="G64" s="73"/>
    </row>
    <row r="65" spans="1:7" s="10" customFormat="1" ht="76.5">
      <c r="A65" s="15">
        <f>A63+1</f>
        <v>3</v>
      </c>
      <c r="B65" s="11" t="s">
        <v>226</v>
      </c>
      <c r="C65" s="12" t="s">
        <v>223</v>
      </c>
      <c r="D65" s="13">
        <v>32</v>
      </c>
      <c r="E65" s="14"/>
      <c r="F65" s="37">
        <f t="shared" ref="F65:F70" si="4">ROUND(D65*E65,2)</f>
        <v>0</v>
      </c>
      <c r="G65" s="73"/>
    </row>
    <row r="66" spans="1:7" s="10" customFormat="1" ht="63.75">
      <c r="A66" s="15">
        <f>A65+1</f>
        <v>4</v>
      </c>
      <c r="B66" s="11" t="s">
        <v>227</v>
      </c>
      <c r="C66" s="12" t="s">
        <v>223</v>
      </c>
      <c r="D66" s="13">
        <v>32</v>
      </c>
      <c r="E66" s="14"/>
      <c r="F66" s="37">
        <f t="shared" si="4"/>
        <v>0</v>
      </c>
      <c r="G66" s="73"/>
    </row>
    <row r="67" spans="1:7" s="10" customFormat="1" ht="89.25">
      <c r="A67" s="15">
        <f>A66+1</f>
        <v>5</v>
      </c>
      <c r="B67" s="11" t="s">
        <v>228</v>
      </c>
      <c r="C67" s="12" t="s">
        <v>223</v>
      </c>
      <c r="D67" s="13">
        <v>32</v>
      </c>
      <c r="E67" s="14"/>
      <c r="F67" s="37">
        <f t="shared" si="4"/>
        <v>0</v>
      </c>
      <c r="G67" s="73"/>
    </row>
    <row r="68" spans="1:7" s="10" customFormat="1" ht="63.75">
      <c r="A68" s="15">
        <f>A67+1</f>
        <v>6</v>
      </c>
      <c r="B68" s="11" t="s">
        <v>229</v>
      </c>
      <c r="C68" s="12" t="s">
        <v>180</v>
      </c>
      <c r="D68" s="13">
        <v>32</v>
      </c>
      <c r="E68" s="14"/>
      <c r="F68" s="37">
        <f t="shared" si="4"/>
        <v>0</v>
      </c>
      <c r="G68" s="73"/>
    </row>
    <row r="69" spans="1:7" s="10" customFormat="1" ht="76.5">
      <c r="A69" s="15">
        <f>A68+1</f>
        <v>7</v>
      </c>
      <c r="B69" s="11" t="s">
        <v>230</v>
      </c>
      <c r="C69" s="12" t="s">
        <v>223</v>
      </c>
      <c r="D69" s="13">
        <v>130</v>
      </c>
      <c r="E69" s="14"/>
      <c r="F69" s="37">
        <f t="shared" si="4"/>
        <v>0</v>
      </c>
      <c r="G69" s="73"/>
    </row>
    <row r="70" spans="1:7" s="10" customFormat="1" ht="89.25">
      <c r="A70" s="15">
        <f>A69+1</f>
        <v>8</v>
      </c>
      <c r="B70" s="11" t="s">
        <v>231</v>
      </c>
      <c r="C70" s="12" t="s">
        <v>180</v>
      </c>
      <c r="D70" s="13">
        <v>195</v>
      </c>
      <c r="E70" s="14"/>
      <c r="F70" s="37">
        <f t="shared" si="4"/>
        <v>0</v>
      </c>
      <c r="G70" s="73"/>
    </row>
    <row r="71" spans="1:7" s="10" customFormat="1">
      <c r="A71" s="60" t="s">
        <v>232</v>
      </c>
      <c r="B71" s="61"/>
      <c r="C71" s="61"/>
      <c r="D71" s="61"/>
      <c r="E71" s="62"/>
      <c r="F71" s="38">
        <f>SUM(F62:F70)</f>
        <v>0</v>
      </c>
      <c r="G71" s="73"/>
    </row>
    <row r="72" spans="1:7" s="10" customFormat="1" ht="12.75">
      <c r="A72" s="15"/>
      <c r="B72" s="11"/>
      <c r="C72" s="15"/>
      <c r="D72" s="16"/>
      <c r="E72" s="17"/>
      <c r="F72" s="39"/>
      <c r="G72" s="73"/>
    </row>
    <row r="73" spans="1:7" s="26" customFormat="1" ht="25.5">
      <c r="A73" s="9" t="s">
        <v>25</v>
      </c>
      <c r="B73" s="24" t="s">
        <v>26</v>
      </c>
      <c r="C73" s="24" t="s">
        <v>170</v>
      </c>
      <c r="D73" s="25" t="s">
        <v>184</v>
      </c>
      <c r="E73" s="34" t="s">
        <v>172</v>
      </c>
      <c r="F73" s="40" t="s">
        <v>173</v>
      </c>
      <c r="G73" s="72"/>
    </row>
    <row r="74" spans="1:7" s="10" customFormat="1" ht="25.5">
      <c r="A74" s="15"/>
      <c r="B74" s="11" t="s">
        <v>233</v>
      </c>
      <c r="C74" s="12"/>
      <c r="D74" s="13"/>
      <c r="E74" s="14"/>
      <c r="F74" s="37"/>
      <c r="G74" s="73"/>
    </row>
    <row r="75" spans="1:7" s="10" customFormat="1" ht="63.75">
      <c r="A75" s="15">
        <f>1</f>
        <v>1</v>
      </c>
      <c r="B75" s="11" t="s">
        <v>234</v>
      </c>
      <c r="C75" s="12" t="s">
        <v>223</v>
      </c>
      <c r="D75" s="13">
        <v>32</v>
      </c>
      <c r="E75" s="14"/>
      <c r="F75" s="37">
        <f>ROUND(D75*E75,2)</f>
        <v>0</v>
      </c>
      <c r="G75" s="73"/>
    </row>
    <row r="76" spans="1:7" s="10" customFormat="1" ht="63.75">
      <c r="A76" s="15">
        <f>A75+1</f>
        <v>2</v>
      </c>
      <c r="B76" s="11" t="s">
        <v>235</v>
      </c>
      <c r="C76" s="12" t="s">
        <v>223</v>
      </c>
      <c r="D76" s="13">
        <v>24</v>
      </c>
      <c r="E76" s="14"/>
      <c r="F76" s="37">
        <f>ROUND(D76*E76,2)</f>
        <v>0</v>
      </c>
      <c r="G76" s="73"/>
    </row>
    <row r="77" spans="1:7" s="10" customFormat="1" ht="25.5">
      <c r="A77" s="15"/>
      <c r="B77" s="11" t="s">
        <v>236</v>
      </c>
      <c r="C77" s="12"/>
      <c r="D77" s="13"/>
      <c r="E77" s="14"/>
      <c r="F77" s="37"/>
      <c r="G77" s="73"/>
    </row>
    <row r="78" spans="1:7" s="10" customFormat="1" ht="63.75">
      <c r="A78" s="15">
        <f>A76+1</f>
        <v>3</v>
      </c>
      <c r="B78" s="11" t="s">
        <v>237</v>
      </c>
      <c r="C78" s="12" t="s">
        <v>223</v>
      </c>
      <c r="D78" s="13">
        <v>81</v>
      </c>
      <c r="E78" s="14"/>
      <c r="F78" s="37">
        <f t="shared" ref="F78:F83" si="5">ROUND(D78*E78,2)</f>
        <v>0</v>
      </c>
      <c r="G78" s="73"/>
    </row>
    <row r="79" spans="1:7" s="10" customFormat="1" ht="63.75">
      <c r="A79" s="15">
        <f>A78+1</f>
        <v>4</v>
      </c>
      <c r="B79" s="11" t="s">
        <v>238</v>
      </c>
      <c r="C79" s="12" t="s">
        <v>223</v>
      </c>
      <c r="D79" s="13">
        <v>81</v>
      </c>
      <c r="E79" s="14"/>
      <c r="F79" s="37">
        <f t="shared" si="5"/>
        <v>0</v>
      </c>
      <c r="G79" s="73"/>
    </row>
    <row r="80" spans="1:7" s="10" customFormat="1" ht="63.75">
      <c r="A80" s="15">
        <f>A79+1</f>
        <v>5</v>
      </c>
      <c r="B80" s="11" t="s">
        <v>239</v>
      </c>
      <c r="C80" s="12" t="s">
        <v>180</v>
      </c>
      <c r="D80" s="13">
        <v>8</v>
      </c>
      <c r="E80" s="14"/>
      <c r="F80" s="37">
        <f t="shared" si="5"/>
        <v>0</v>
      </c>
      <c r="G80" s="73"/>
    </row>
    <row r="81" spans="1:7" s="10" customFormat="1" ht="63.75">
      <c r="A81" s="15">
        <f>A80+1</f>
        <v>6</v>
      </c>
      <c r="B81" s="11" t="s">
        <v>240</v>
      </c>
      <c r="C81" s="12" t="s">
        <v>180</v>
      </c>
      <c r="D81" s="13">
        <v>195</v>
      </c>
      <c r="E81" s="14"/>
      <c r="F81" s="37">
        <f t="shared" si="5"/>
        <v>0</v>
      </c>
      <c r="G81" s="73"/>
    </row>
    <row r="82" spans="1:7" s="10" customFormat="1" ht="51">
      <c r="A82" s="15">
        <f>A81+1</f>
        <v>7</v>
      </c>
      <c r="B82" s="11" t="s">
        <v>241</v>
      </c>
      <c r="C82" s="12" t="s">
        <v>180</v>
      </c>
      <c r="D82" s="13">
        <v>81</v>
      </c>
      <c r="E82" s="14"/>
      <c r="F82" s="37">
        <f t="shared" si="5"/>
        <v>0</v>
      </c>
      <c r="G82" s="73"/>
    </row>
    <row r="83" spans="1:7" s="10" customFormat="1" ht="51">
      <c r="A83" s="15">
        <f>A82+1</f>
        <v>8</v>
      </c>
      <c r="B83" s="11" t="s">
        <v>242</v>
      </c>
      <c r="C83" s="12" t="s">
        <v>180</v>
      </c>
      <c r="D83" s="13">
        <v>32</v>
      </c>
      <c r="E83" s="14"/>
      <c r="F83" s="37">
        <f t="shared" si="5"/>
        <v>0</v>
      </c>
      <c r="G83" s="73"/>
    </row>
    <row r="84" spans="1:7" s="10" customFormat="1" ht="25.5">
      <c r="A84" s="15"/>
      <c r="B84" s="11" t="s">
        <v>243</v>
      </c>
      <c r="C84" s="12"/>
      <c r="D84" s="13"/>
      <c r="E84" s="14"/>
      <c r="F84" s="37"/>
      <c r="G84" s="73"/>
    </row>
    <row r="85" spans="1:7" s="10" customFormat="1" ht="76.5">
      <c r="A85" s="15">
        <f>A83+1</f>
        <v>9</v>
      </c>
      <c r="B85" s="11" t="s">
        <v>244</v>
      </c>
      <c r="C85" s="12" t="s">
        <v>245</v>
      </c>
      <c r="D85" s="13">
        <v>7</v>
      </c>
      <c r="E85" s="14"/>
      <c r="F85" s="37">
        <f>ROUND(D85*E85,2)</f>
        <v>0</v>
      </c>
      <c r="G85" s="73"/>
    </row>
    <row r="86" spans="1:7" s="10" customFormat="1" ht="76.5">
      <c r="A86" s="15">
        <f>A85+1</f>
        <v>10</v>
      </c>
      <c r="B86" s="11" t="s">
        <v>246</v>
      </c>
      <c r="C86" s="12" t="s">
        <v>245</v>
      </c>
      <c r="D86" s="13">
        <v>7</v>
      </c>
      <c r="E86" s="14"/>
      <c r="F86" s="37">
        <f>ROUND(D86*E86,2)</f>
        <v>0</v>
      </c>
      <c r="G86" s="73"/>
    </row>
    <row r="87" spans="1:7" s="10" customFormat="1" ht="25.5">
      <c r="A87" s="15"/>
      <c r="B87" s="11" t="s">
        <v>247</v>
      </c>
      <c r="C87" s="12"/>
      <c r="D87" s="13"/>
      <c r="E87" s="14"/>
      <c r="F87" s="37"/>
      <c r="G87" s="73"/>
    </row>
    <row r="88" spans="1:7" s="10" customFormat="1" ht="76.5">
      <c r="A88" s="15">
        <f>A86+1</f>
        <v>11</v>
      </c>
      <c r="B88" s="11" t="s">
        <v>244</v>
      </c>
      <c r="C88" s="12" t="s">
        <v>245</v>
      </c>
      <c r="D88" s="13">
        <v>9</v>
      </c>
      <c r="E88" s="14"/>
      <c r="F88" s="37">
        <f>ROUND(D88*E88,2)</f>
        <v>0</v>
      </c>
      <c r="G88" s="73"/>
    </row>
    <row r="89" spans="1:7" s="10" customFormat="1" ht="76.5">
      <c r="A89" s="15">
        <f>A88+1</f>
        <v>12</v>
      </c>
      <c r="B89" s="11" t="s">
        <v>246</v>
      </c>
      <c r="C89" s="12" t="s">
        <v>245</v>
      </c>
      <c r="D89" s="13">
        <v>9</v>
      </c>
      <c r="E89" s="14"/>
      <c r="F89" s="37">
        <f>ROUND(D89*E89,2)</f>
        <v>0</v>
      </c>
      <c r="G89" s="73"/>
    </row>
    <row r="90" spans="1:7" s="10" customFormat="1" ht="25.5">
      <c r="A90" s="15"/>
      <c r="B90" s="11" t="s">
        <v>248</v>
      </c>
      <c r="C90" s="12"/>
      <c r="D90" s="13"/>
      <c r="E90" s="14"/>
      <c r="F90" s="37"/>
      <c r="G90" s="73"/>
    </row>
    <row r="91" spans="1:7" s="10" customFormat="1" ht="51">
      <c r="A91" s="15">
        <f>A89+1</f>
        <v>13</v>
      </c>
      <c r="B91" s="11" t="s">
        <v>249</v>
      </c>
      <c r="C91" s="12" t="s">
        <v>180</v>
      </c>
      <c r="D91" s="13">
        <v>32</v>
      </c>
      <c r="E91" s="14"/>
      <c r="F91" s="37">
        <f>ROUND(D91*E91,2)</f>
        <v>0</v>
      </c>
      <c r="G91" s="73"/>
    </row>
    <row r="92" spans="1:7" s="10" customFormat="1" ht="51">
      <c r="A92" s="15">
        <f>A91+1</f>
        <v>14</v>
      </c>
      <c r="B92" s="11" t="s">
        <v>250</v>
      </c>
      <c r="C92" s="12" t="s">
        <v>180</v>
      </c>
      <c r="D92" s="13">
        <v>16</v>
      </c>
      <c r="E92" s="14"/>
      <c r="F92" s="37">
        <f>ROUND(D92*E92,2)</f>
        <v>0</v>
      </c>
      <c r="G92" s="73"/>
    </row>
    <row r="93" spans="1:7" s="10" customFormat="1" ht="25.5">
      <c r="A93" s="15"/>
      <c r="B93" s="11" t="s">
        <v>251</v>
      </c>
      <c r="C93" s="12"/>
      <c r="D93" s="13"/>
      <c r="E93" s="14"/>
      <c r="F93" s="37"/>
      <c r="G93" s="73"/>
    </row>
    <row r="94" spans="1:7" s="10" customFormat="1" ht="51">
      <c r="A94" s="15">
        <f>A92+1</f>
        <v>15</v>
      </c>
      <c r="B94" s="11" t="s">
        <v>252</v>
      </c>
      <c r="C94" s="12" t="s">
        <v>180</v>
      </c>
      <c r="D94" s="13">
        <v>5</v>
      </c>
      <c r="E94" s="14"/>
      <c r="F94" s="37">
        <f>ROUND(D94*E94,2)</f>
        <v>0</v>
      </c>
      <c r="G94" s="73"/>
    </row>
    <row r="95" spans="1:7" s="10" customFormat="1" ht="51">
      <c r="A95" s="15">
        <f>A94+1</f>
        <v>16</v>
      </c>
      <c r="B95" s="11" t="s">
        <v>253</v>
      </c>
      <c r="C95" s="12" t="s">
        <v>175</v>
      </c>
      <c r="D95" s="13">
        <v>5</v>
      </c>
      <c r="E95" s="14"/>
      <c r="F95" s="37">
        <f>ROUND(D95*E95,2)</f>
        <v>0</v>
      </c>
      <c r="G95" s="73"/>
    </row>
    <row r="96" spans="1:7" s="10" customFormat="1" ht="63.75">
      <c r="A96" s="15">
        <f>A95+1</f>
        <v>17</v>
      </c>
      <c r="B96" s="11" t="s">
        <v>254</v>
      </c>
      <c r="C96" s="12" t="s">
        <v>180</v>
      </c>
      <c r="D96" s="13">
        <v>16</v>
      </c>
      <c r="E96" s="14"/>
      <c r="F96" s="37">
        <f>ROUND(D96*E96,2)</f>
        <v>0</v>
      </c>
      <c r="G96" s="73"/>
    </row>
    <row r="97" spans="1:7" s="10" customFormat="1" ht="63.75">
      <c r="A97" s="15">
        <f>A96+1</f>
        <v>18</v>
      </c>
      <c r="B97" s="11" t="s">
        <v>255</v>
      </c>
      <c r="C97" s="12" t="s">
        <v>180</v>
      </c>
      <c r="D97" s="13">
        <v>16</v>
      </c>
      <c r="E97" s="14"/>
      <c r="F97" s="37">
        <f>ROUND(D97*E97,2)</f>
        <v>0</v>
      </c>
      <c r="G97" s="73"/>
    </row>
    <row r="98" spans="1:7" s="10" customFormat="1" ht="63.75">
      <c r="A98" s="15">
        <f>A97+1</f>
        <v>19</v>
      </c>
      <c r="B98" s="11" t="s">
        <v>256</v>
      </c>
      <c r="C98" s="12" t="s">
        <v>175</v>
      </c>
      <c r="D98" s="13">
        <v>1</v>
      </c>
      <c r="E98" s="14"/>
      <c r="F98" s="37">
        <f>ROUND(D98*E98,2)</f>
        <v>0</v>
      </c>
      <c r="G98" s="73"/>
    </row>
    <row r="99" spans="1:7" s="10" customFormat="1" ht="12.75">
      <c r="A99" s="15"/>
      <c r="B99" s="11" t="s">
        <v>257</v>
      </c>
      <c r="C99" s="12"/>
      <c r="D99" s="13"/>
      <c r="E99" s="14"/>
      <c r="F99" s="37"/>
      <c r="G99" s="73"/>
    </row>
    <row r="100" spans="1:7" s="10" customFormat="1" ht="51">
      <c r="A100" s="15">
        <f>A98+1</f>
        <v>20</v>
      </c>
      <c r="B100" s="11" t="s">
        <v>258</v>
      </c>
      <c r="C100" s="12" t="s">
        <v>245</v>
      </c>
      <c r="D100" s="13">
        <v>14</v>
      </c>
      <c r="E100" s="14"/>
      <c r="F100" s="37">
        <f>ROUND(D100*E100,2)</f>
        <v>0</v>
      </c>
      <c r="G100" s="73"/>
    </row>
    <row r="101" spans="1:7" s="10" customFormat="1" ht="51">
      <c r="A101" s="15">
        <f>A100+1</f>
        <v>21</v>
      </c>
      <c r="B101" s="11" t="s">
        <v>259</v>
      </c>
      <c r="C101" s="12" t="s">
        <v>245</v>
      </c>
      <c r="D101" s="13">
        <v>5</v>
      </c>
      <c r="E101" s="14"/>
      <c r="F101" s="37">
        <f>ROUND(D101*E101,2)</f>
        <v>0</v>
      </c>
      <c r="G101" s="73"/>
    </row>
    <row r="102" spans="1:7" s="10" customFormat="1" ht="12.75">
      <c r="A102" s="15"/>
      <c r="B102" s="11" t="s">
        <v>260</v>
      </c>
      <c r="C102" s="12"/>
      <c r="D102" s="13"/>
      <c r="E102" s="14"/>
      <c r="F102" s="37"/>
      <c r="G102" s="73"/>
    </row>
    <row r="103" spans="1:7" s="10" customFormat="1" ht="51">
      <c r="A103" s="15">
        <f>A101+1</f>
        <v>22</v>
      </c>
      <c r="B103" s="11" t="s">
        <v>258</v>
      </c>
      <c r="C103" s="12" t="s">
        <v>245</v>
      </c>
      <c r="D103" s="13">
        <v>14</v>
      </c>
      <c r="E103" s="14"/>
      <c r="F103" s="37">
        <f>ROUND(D103*E103,2)</f>
        <v>0</v>
      </c>
      <c r="G103" s="73"/>
    </row>
    <row r="104" spans="1:7" s="10" customFormat="1" ht="51">
      <c r="A104" s="15">
        <f>A103+1</f>
        <v>23</v>
      </c>
      <c r="B104" s="11" t="s">
        <v>261</v>
      </c>
      <c r="C104" s="12" t="s">
        <v>245</v>
      </c>
      <c r="D104" s="13">
        <v>9</v>
      </c>
      <c r="E104" s="14"/>
      <c r="F104" s="37">
        <f>ROUND(D104*E104,2)</f>
        <v>0</v>
      </c>
      <c r="G104" s="73"/>
    </row>
    <row r="105" spans="1:7" s="10" customFormat="1" ht="12.75">
      <c r="A105" s="15"/>
      <c r="B105" s="11" t="s">
        <v>262</v>
      </c>
      <c r="C105" s="12"/>
      <c r="D105" s="13"/>
      <c r="E105" s="14"/>
      <c r="F105" s="37"/>
      <c r="G105" s="73"/>
    </row>
    <row r="106" spans="1:7" s="10" customFormat="1" ht="51">
      <c r="A106" s="15">
        <f>A104+1</f>
        <v>24</v>
      </c>
      <c r="B106" s="11" t="s">
        <v>263</v>
      </c>
      <c r="C106" s="12" t="s">
        <v>245</v>
      </c>
      <c r="D106" s="13">
        <v>14</v>
      </c>
      <c r="E106" s="14"/>
      <c r="F106" s="37">
        <f t="shared" ref="F106:F119" si="6">ROUND(D106*E106,2)</f>
        <v>0</v>
      </c>
      <c r="G106" s="73"/>
    </row>
    <row r="107" spans="1:7" s="10" customFormat="1" ht="38.25">
      <c r="A107" s="15">
        <f t="shared" ref="A107:A119" si="7">A106+1</f>
        <v>25</v>
      </c>
      <c r="B107" s="11" t="s">
        <v>264</v>
      </c>
      <c r="C107" s="12" t="s">
        <v>245</v>
      </c>
      <c r="D107" s="13">
        <v>26</v>
      </c>
      <c r="E107" s="14"/>
      <c r="F107" s="37">
        <f t="shared" si="6"/>
        <v>0</v>
      </c>
      <c r="G107" s="73"/>
    </row>
    <row r="108" spans="1:7" s="10" customFormat="1" ht="51">
      <c r="A108" s="15">
        <f t="shared" si="7"/>
        <v>26</v>
      </c>
      <c r="B108" s="11" t="s">
        <v>265</v>
      </c>
      <c r="C108" s="12" t="s">
        <v>245</v>
      </c>
      <c r="D108" s="13">
        <v>14</v>
      </c>
      <c r="E108" s="14"/>
      <c r="F108" s="37">
        <f t="shared" si="6"/>
        <v>0</v>
      </c>
      <c r="G108" s="73"/>
    </row>
    <row r="109" spans="1:7" s="10" customFormat="1" ht="38.25">
      <c r="A109" s="15">
        <f t="shared" si="7"/>
        <v>27</v>
      </c>
      <c r="B109" s="11" t="s">
        <v>266</v>
      </c>
      <c r="C109" s="12" t="s">
        <v>245</v>
      </c>
      <c r="D109" s="13">
        <v>17</v>
      </c>
      <c r="E109" s="14"/>
      <c r="F109" s="37">
        <f t="shared" si="6"/>
        <v>0</v>
      </c>
      <c r="G109" s="73"/>
    </row>
    <row r="110" spans="1:7" s="10" customFormat="1" ht="51">
      <c r="A110" s="15">
        <f t="shared" si="7"/>
        <v>28</v>
      </c>
      <c r="B110" s="11" t="s">
        <v>267</v>
      </c>
      <c r="C110" s="12" t="s">
        <v>245</v>
      </c>
      <c r="D110" s="13">
        <v>2</v>
      </c>
      <c r="E110" s="14"/>
      <c r="F110" s="37">
        <f t="shared" si="6"/>
        <v>0</v>
      </c>
      <c r="G110" s="73"/>
    </row>
    <row r="111" spans="1:7" s="10" customFormat="1" ht="51">
      <c r="A111" s="15">
        <f t="shared" si="7"/>
        <v>29</v>
      </c>
      <c r="B111" s="11" t="s">
        <v>268</v>
      </c>
      <c r="C111" s="12" t="s">
        <v>245</v>
      </c>
      <c r="D111" s="13">
        <v>14</v>
      </c>
      <c r="E111" s="14"/>
      <c r="F111" s="37">
        <f t="shared" si="6"/>
        <v>0</v>
      </c>
      <c r="G111" s="73"/>
    </row>
    <row r="112" spans="1:7" s="10" customFormat="1" ht="38.25">
      <c r="A112" s="15">
        <f t="shared" si="7"/>
        <v>30</v>
      </c>
      <c r="B112" s="11" t="s">
        <v>269</v>
      </c>
      <c r="C112" s="12" t="s">
        <v>245</v>
      </c>
      <c r="D112" s="13">
        <v>2</v>
      </c>
      <c r="E112" s="14"/>
      <c r="F112" s="37">
        <f t="shared" si="6"/>
        <v>0</v>
      </c>
      <c r="G112" s="73"/>
    </row>
    <row r="113" spans="1:7" s="10" customFormat="1" ht="38.25">
      <c r="A113" s="15">
        <f t="shared" si="7"/>
        <v>31</v>
      </c>
      <c r="B113" s="11" t="s">
        <v>270</v>
      </c>
      <c r="C113" s="12" t="s">
        <v>245</v>
      </c>
      <c r="D113" s="13">
        <v>1</v>
      </c>
      <c r="E113" s="14"/>
      <c r="F113" s="37">
        <f t="shared" si="6"/>
        <v>0</v>
      </c>
      <c r="G113" s="73"/>
    </row>
    <row r="114" spans="1:7" s="10" customFormat="1" ht="38.25">
      <c r="A114" s="15">
        <f t="shared" si="7"/>
        <v>32</v>
      </c>
      <c r="B114" s="11" t="s">
        <v>271</v>
      </c>
      <c r="C114" s="12" t="s">
        <v>245</v>
      </c>
      <c r="D114" s="13">
        <v>17</v>
      </c>
      <c r="E114" s="14"/>
      <c r="F114" s="37">
        <f t="shared" si="6"/>
        <v>0</v>
      </c>
      <c r="G114" s="73"/>
    </row>
    <row r="115" spans="1:7" s="10" customFormat="1" ht="38.25">
      <c r="A115" s="15">
        <f t="shared" si="7"/>
        <v>33</v>
      </c>
      <c r="B115" s="11" t="s">
        <v>272</v>
      </c>
      <c r="C115" s="12" t="s">
        <v>245</v>
      </c>
      <c r="D115" s="13">
        <v>10</v>
      </c>
      <c r="E115" s="14"/>
      <c r="F115" s="37">
        <f t="shared" si="6"/>
        <v>0</v>
      </c>
      <c r="G115" s="73"/>
    </row>
    <row r="116" spans="1:7" s="10" customFormat="1" ht="51">
      <c r="A116" s="15">
        <f t="shared" si="7"/>
        <v>34</v>
      </c>
      <c r="B116" s="11" t="s">
        <v>273</v>
      </c>
      <c r="C116" s="12" t="s">
        <v>245</v>
      </c>
      <c r="D116" s="13">
        <v>10</v>
      </c>
      <c r="E116" s="14"/>
      <c r="F116" s="37">
        <f t="shared" si="6"/>
        <v>0</v>
      </c>
      <c r="G116" s="73"/>
    </row>
    <row r="117" spans="1:7" s="10" customFormat="1" ht="51">
      <c r="A117" s="15">
        <f t="shared" si="7"/>
        <v>35</v>
      </c>
      <c r="B117" s="11" t="s">
        <v>274</v>
      </c>
      <c r="C117" s="12" t="s">
        <v>245</v>
      </c>
      <c r="D117" s="13">
        <v>14</v>
      </c>
      <c r="E117" s="14"/>
      <c r="F117" s="37">
        <f t="shared" si="6"/>
        <v>0</v>
      </c>
      <c r="G117" s="73"/>
    </row>
    <row r="118" spans="1:7" s="10" customFormat="1" ht="51">
      <c r="A118" s="15">
        <f t="shared" si="7"/>
        <v>36</v>
      </c>
      <c r="B118" s="11" t="s">
        <v>275</v>
      </c>
      <c r="C118" s="12" t="s">
        <v>245</v>
      </c>
      <c r="D118" s="13">
        <v>9</v>
      </c>
      <c r="E118" s="14"/>
      <c r="F118" s="37">
        <f t="shared" si="6"/>
        <v>0</v>
      </c>
      <c r="G118" s="73"/>
    </row>
    <row r="119" spans="1:7" s="10" customFormat="1" ht="76.5">
      <c r="A119" s="15">
        <f t="shared" si="7"/>
        <v>37</v>
      </c>
      <c r="B119" s="11" t="s">
        <v>276</v>
      </c>
      <c r="C119" s="12" t="s">
        <v>245</v>
      </c>
      <c r="D119" s="13">
        <v>14</v>
      </c>
      <c r="E119" s="14"/>
      <c r="F119" s="37">
        <f t="shared" si="6"/>
        <v>0</v>
      </c>
      <c r="G119" s="73"/>
    </row>
    <row r="120" spans="1:7" s="10" customFormat="1" ht="12.75">
      <c r="A120" s="15"/>
      <c r="B120" s="11" t="s">
        <v>277</v>
      </c>
      <c r="C120" s="12"/>
      <c r="D120" s="13"/>
      <c r="E120" s="14"/>
      <c r="F120" s="37"/>
      <c r="G120" s="73"/>
    </row>
    <row r="121" spans="1:7" s="10" customFormat="1" ht="63.75">
      <c r="A121" s="15">
        <f>A119+1</f>
        <v>38</v>
      </c>
      <c r="B121" s="11" t="s">
        <v>278</v>
      </c>
      <c r="C121" s="12" t="s">
        <v>245</v>
      </c>
      <c r="D121" s="13">
        <v>1</v>
      </c>
      <c r="E121" s="14"/>
      <c r="F121" s="37">
        <f t="shared" ref="F121:F126" si="8">ROUND(D121*E121,2)</f>
        <v>0</v>
      </c>
      <c r="G121" s="73"/>
    </row>
    <row r="122" spans="1:7" s="10" customFormat="1" ht="63.75">
      <c r="A122" s="15">
        <f>A121+1</f>
        <v>39</v>
      </c>
      <c r="B122" s="11" t="s">
        <v>279</v>
      </c>
      <c r="C122" s="12" t="s">
        <v>245</v>
      </c>
      <c r="D122" s="13">
        <v>1</v>
      </c>
      <c r="E122" s="14"/>
      <c r="F122" s="37">
        <f t="shared" si="8"/>
        <v>0</v>
      </c>
      <c r="G122" s="73"/>
    </row>
    <row r="123" spans="1:7" s="10" customFormat="1" ht="63.75">
      <c r="A123" s="15">
        <f>A122+1</f>
        <v>40</v>
      </c>
      <c r="B123" s="11" t="s">
        <v>280</v>
      </c>
      <c r="C123" s="12" t="s">
        <v>245</v>
      </c>
      <c r="D123" s="13">
        <v>1</v>
      </c>
      <c r="E123" s="14"/>
      <c r="F123" s="37">
        <f t="shared" si="8"/>
        <v>0</v>
      </c>
      <c r="G123" s="73"/>
    </row>
    <row r="124" spans="1:7" s="10" customFormat="1" ht="63.75">
      <c r="A124" s="15">
        <f>A123+1</f>
        <v>41</v>
      </c>
      <c r="B124" s="11" t="s">
        <v>281</v>
      </c>
      <c r="C124" s="12" t="s">
        <v>245</v>
      </c>
      <c r="D124" s="13">
        <v>24</v>
      </c>
      <c r="E124" s="14"/>
      <c r="F124" s="37">
        <f t="shared" si="8"/>
        <v>0</v>
      </c>
      <c r="G124" s="73"/>
    </row>
    <row r="125" spans="1:7" s="10" customFormat="1" ht="63.75">
      <c r="A125" s="15">
        <f>A124+1</f>
        <v>42</v>
      </c>
      <c r="B125" s="11" t="s">
        <v>282</v>
      </c>
      <c r="C125" s="12" t="s">
        <v>245</v>
      </c>
      <c r="D125" s="13">
        <v>9</v>
      </c>
      <c r="E125" s="14"/>
      <c r="F125" s="37">
        <f t="shared" si="8"/>
        <v>0</v>
      </c>
      <c r="G125" s="73"/>
    </row>
    <row r="126" spans="1:7" s="10" customFormat="1" ht="63.75">
      <c r="A126" s="15">
        <f>A125+1</f>
        <v>43</v>
      </c>
      <c r="B126" s="11" t="s">
        <v>283</v>
      </c>
      <c r="C126" s="12" t="s">
        <v>180</v>
      </c>
      <c r="D126" s="13">
        <v>32</v>
      </c>
      <c r="E126" s="14"/>
      <c r="F126" s="37">
        <f t="shared" si="8"/>
        <v>0</v>
      </c>
      <c r="G126" s="73"/>
    </row>
    <row r="127" spans="1:7" s="10" customFormat="1">
      <c r="A127" s="60" t="s">
        <v>284</v>
      </c>
      <c r="B127" s="61"/>
      <c r="C127" s="61"/>
      <c r="D127" s="61"/>
      <c r="E127" s="62"/>
      <c r="F127" s="38">
        <f>SUM(F75:F126)</f>
        <v>0</v>
      </c>
      <c r="G127" s="73"/>
    </row>
    <row r="128" spans="1:7" s="10" customFormat="1" ht="12.75">
      <c r="A128" s="15"/>
      <c r="B128" s="11"/>
      <c r="C128" s="15"/>
      <c r="D128" s="16"/>
      <c r="E128" s="17"/>
      <c r="F128" s="39"/>
      <c r="G128" s="73"/>
    </row>
    <row r="129" spans="1:7" s="26" customFormat="1" ht="25.5">
      <c r="A129" s="9" t="s">
        <v>28</v>
      </c>
      <c r="B129" s="24" t="s">
        <v>29</v>
      </c>
      <c r="C129" s="24" t="s">
        <v>170</v>
      </c>
      <c r="D129" s="25" t="s">
        <v>184</v>
      </c>
      <c r="E129" s="34" t="s">
        <v>172</v>
      </c>
      <c r="F129" s="40" t="s">
        <v>173</v>
      </c>
      <c r="G129" s="72"/>
    </row>
    <row r="130" spans="1:7" s="10" customFormat="1" ht="53.45" customHeight="1">
      <c r="A130" s="15">
        <f>1</f>
        <v>1</v>
      </c>
      <c r="B130" s="11" t="s">
        <v>285</v>
      </c>
      <c r="C130" s="12" t="s">
        <v>180</v>
      </c>
      <c r="D130" s="13">
        <v>7</v>
      </c>
      <c r="E130" s="14"/>
      <c r="F130" s="37">
        <f t="shared" ref="F130:F157" si="9">ROUND(D130*E130,2)</f>
        <v>0</v>
      </c>
      <c r="G130" s="73"/>
    </row>
    <row r="131" spans="1:7" s="10" customFormat="1" ht="51">
      <c r="A131" s="15">
        <f t="shared" ref="A131:A157" si="10">A130+1</f>
        <v>2</v>
      </c>
      <c r="B131" s="11" t="s">
        <v>286</v>
      </c>
      <c r="C131" s="12" t="s">
        <v>175</v>
      </c>
      <c r="D131" s="13">
        <v>5</v>
      </c>
      <c r="E131" s="14"/>
      <c r="F131" s="37">
        <f t="shared" si="9"/>
        <v>0</v>
      </c>
      <c r="G131" s="73"/>
    </row>
    <row r="132" spans="1:7" s="10" customFormat="1" ht="76.5">
      <c r="A132" s="15">
        <f t="shared" si="10"/>
        <v>3</v>
      </c>
      <c r="B132" s="11" t="s">
        <v>287</v>
      </c>
      <c r="C132" s="12" t="s">
        <v>245</v>
      </c>
      <c r="D132" s="13">
        <v>33</v>
      </c>
      <c r="E132" s="14"/>
      <c r="F132" s="37">
        <f t="shared" si="9"/>
        <v>0</v>
      </c>
      <c r="G132" s="73"/>
    </row>
    <row r="133" spans="1:7" s="10" customFormat="1" ht="63.75">
      <c r="A133" s="15">
        <f t="shared" si="10"/>
        <v>4</v>
      </c>
      <c r="B133" s="11" t="s">
        <v>288</v>
      </c>
      <c r="C133" s="12" t="s">
        <v>180</v>
      </c>
      <c r="D133" s="13">
        <v>24</v>
      </c>
      <c r="E133" s="14"/>
      <c r="F133" s="37">
        <f t="shared" si="9"/>
        <v>0</v>
      </c>
      <c r="G133" s="73"/>
    </row>
    <row r="134" spans="1:7" s="10" customFormat="1" ht="76.5">
      <c r="A134" s="15">
        <f t="shared" si="10"/>
        <v>5</v>
      </c>
      <c r="B134" s="11" t="s">
        <v>289</v>
      </c>
      <c r="C134" s="12" t="s">
        <v>245</v>
      </c>
      <c r="D134" s="13">
        <v>24</v>
      </c>
      <c r="E134" s="14"/>
      <c r="F134" s="37">
        <f t="shared" si="9"/>
        <v>0</v>
      </c>
      <c r="G134" s="73"/>
    </row>
    <row r="135" spans="1:7" s="10" customFormat="1" ht="38.25">
      <c r="A135" s="15">
        <f t="shared" si="10"/>
        <v>6</v>
      </c>
      <c r="B135" s="11" t="s">
        <v>290</v>
      </c>
      <c r="C135" s="12" t="s">
        <v>223</v>
      </c>
      <c r="D135" s="13">
        <v>16</v>
      </c>
      <c r="E135" s="14"/>
      <c r="F135" s="37">
        <f t="shared" si="9"/>
        <v>0</v>
      </c>
      <c r="G135" s="73"/>
    </row>
    <row r="136" spans="1:7" s="10" customFormat="1" ht="63.75">
      <c r="A136" s="15">
        <f t="shared" si="10"/>
        <v>7</v>
      </c>
      <c r="B136" s="11" t="s">
        <v>291</v>
      </c>
      <c r="C136" s="12" t="s">
        <v>245</v>
      </c>
      <c r="D136" s="13">
        <v>14</v>
      </c>
      <c r="E136" s="14"/>
      <c r="F136" s="37">
        <f t="shared" si="9"/>
        <v>0</v>
      </c>
      <c r="G136" s="73"/>
    </row>
    <row r="137" spans="1:7" s="10" customFormat="1" ht="63.75">
      <c r="A137" s="15">
        <f t="shared" si="10"/>
        <v>8</v>
      </c>
      <c r="B137" s="11" t="s">
        <v>292</v>
      </c>
      <c r="C137" s="12" t="s">
        <v>245</v>
      </c>
      <c r="D137" s="13">
        <v>9</v>
      </c>
      <c r="E137" s="14"/>
      <c r="F137" s="37">
        <f t="shared" si="9"/>
        <v>0</v>
      </c>
      <c r="G137" s="73"/>
    </row>
    <row r="138" spans="1:7" s="10" customFormat="1" ht="63.75">
      <c r="A138" s="15">
        <f t="shared" si="10"/>
        <v>9</v>
      </c>
      <c r="B138" s="11" t="s">
        <v>293</v>
      </c>
      <c r="C138" s="12" t="s">
        <v>245</v>
      </c>
      <c r="D138" s="13">
        <v>2</v>
      </c>
      <c r="E138" s="14"/>
      <c r="F138" s="37">
        <f t="shared" si="9"/>
        <v>0</v>
      </c>
      <c r="G138" s="73"/>
    </row>
    <row r="139" spans="1:7" s="10" customFormat="1" ht="63.75">
      <c r="A139" s="15">
        <f t="shared" si="10"/>
        <v>10</v>
      </c>
      <c r="B139" s="11" t="s">
        <v>294</v>
      </c>
      <c r="C139" s="12" t="s">
        <v>245</v>
      </c>
      <c r="D139" s="13">
        <v>4</v>
      </c>
      <c r="E139" s="14"/>
      <c r="F139" s="37">
        <f t="shared" si="9"/>
        <v>0</v>
      </c>
      <c r="G139" s="73"/>
    </row>
    <row r="140" spans="1:7" s="10" customFormat="1" ht="63.75">
      <c r="A140" s="15">
        <f t="shared" si="10"/>
        <v>11</v>
      </c>
      <c r="B140" s="11" t="s">
        <v>295</v>
      </c>
      <c r="C140" s="12" t="s">
        <v>245</v>
      </c>
      <c r="D140" s="13">
        <v>14</v>
      </c>
      <c r="E140" s="14"/>
      <c r="F140" s="37">
        <f t="shared" si="9"/>
        <v>0</v>
      </c>
      <c r="G140" s="73"/>
    </row>
    <row r="141" spans="1:7" s="10" customFormat="1" ht="63.75">
      <c r="A141" s="15">
        <f t="shared" si="10"/>
        <v>12</v>
      </c>
      <c r="B141" s="11" t="s">
        <v>296</v>
      </c>
      <c r="C141" s="12" t="s">
        <v>245</v>
      </c>
      <c r="D141" s="13">
        <v>5</v>
      </c>
      <c r="E141" s="14"/>
      <c r="F141" s="37">
        <f t="shared" si="9"/>
        <v>0</v>
      </c>
      <c r="G141" s="73"/>
    </row>
    <row r="142" spans="1:7" s="10" customFormat="1" ht="63.75">
      <c r="A142" s="15">
        <f t="shared" si="10"/>
        <v>13</v>
      </c>
      <c r="B142" s="11" t="s">
        <v>297</v>
      </c>
      <c r="C142" s="12" t="s">
        <v>223</v>
      </c>
      <c r="D142" s="13">
        <v>65</v>
      </c>
      <c r="E142" s="14"/>
      <c r="F142" s="37">
        <f t="shared" si="9"/>
        <v>0</v>
      </c>
      <c r="G142" s="73"/>
    </row>
    <row r="143" spans="1:7" s="10" customFormat="1" ht="51">
      <c r="A143" s="15">
        <f t="shared" si="10"/>
        <v>14</v>
      </c>
      <c r="B143" s="11" t="s">
        <v>298</v>
      </c>
      <c r="C143" s="12" t="s">
        <v>180</v>
      </c>
      <c r="D143" s="13">
        <v>32</v>
      </c>
      <c r="E143" s="14"/>
      <c r="F143" s="37">
        <f t="shared" si="9"/>
        <v>0</v>
      </c>
      <c r="G143" s="73"/>
    </row>
    <row r="144" spans="1:7" s="10" customFormat="1" ht="63.75">
      <c r="A144" s="15">
        <f t="shared" si="10"/>
        <v>15</v>
      </c>
      <c r="B144" s="11" t="s">
        <v>299</v>
      </c>
      <c r="C144" s="12" t="s">
        <v>180</v>
      </c>
      <c r="D144" s="13">
        <v>16</v>
      </c>
      <c r="E144" s="14"/>
      <c r="F144" s="37">
        <f t="shared" si="9"/>
        <v>0</v>
      </c>
      <c r="G144" s="73"/>
    </row>
    <row r="145" spans="1:7" s="10" customFormat="1" ht="51">
      <c r="A145" s="15">
        <f t="shared" si="10"/>
        <v>16</v>
      </c>
      <c r="B145" s="11" t="s">
        <v>300</v>
      </c>
      <c r="C145" s="12" t="s">
        <v>223</v>
      </c>
      <c r="D145" s="13">
        <v>49</v>
      </c>
      <c r="E145" s="14"/>
      <c r="F145" s="37">
        <f t="shared" si="9"/>
        <v>0</v>
      </c>
      <c r="G145" s="73"/>
    </row>
    <row r="146" spans="1:7" s="10" customFormat="1" ht="51">
      <c r="A146" s="15">
        <f t="shared" si="10"/>
        <v>17</v>
      </c>
      <c r="B146" s="11" t="s">
        <v>301</v>
      </c>
      <c r="C146" s="12" t="s">
        <v>223</v>
      </c>
      <c r="D146" s="13">
        <v>49</v>
      </c>
      <c r="E146" s="14"/>
      <c r="F146" s="37">
        <f t="shared" si="9"/>
        <v>0</v>
      </c>
      <c r="G146" s="73"/>
    </row>
    <row r="147" spans="1:7" s="10" customFormat="1" ht="51">
      <c r="A147" s="15">
        <f t="shared" si="10"/>
        <v>18</v>
      </c>
      <c r="B147" s="11" t="s">
        <v>302</v>
      </c>
      <c r="C147" s="12" t="s">
        <v>223</v>
      </c>
      <c r="D147" s="13">
        <v>65</v>
      </c>
      <c r="E147" s="14"/>
      <c r="F147" s="37">
        <f t="shared" si="9"/>
        <v>0</v>
      </c>
      <c r="G147" s="73"/>
    </row>
    <row r="148" spans="1:7" s="10" customFormat="1" ht="51">
      <c r="A148" s="15">
        <f t="shared" si="10"/>
        <v>19</v>
      </c>
      <c r="B148" s="11" t="s">
        <v>303</v>
      </c>
      <c r="C148" s="12" t="s">
        <v>223</v>
      </c>
      <c r="D148" s="13">
        <v>49</v>
      </c>
      <c r="E148" s="14"/>
      <c r="F148" s="37">
        <f t="shared" si="9"/>
        <v>0</v>
      </c>
      <c r="G148" s="73"/>
    </row>
    <row r="149" spans="1:7" s="10" customFormat="1" ht="51">
      <c r="A149" s="15">
        <f t="shared" si="10"/>
        <v>20</v>
      </c>
      <c r="B149" s="11" t="s">
        <v>304</v>
      </c>
      <c r="C149" s="12" t="s">
        <v>180</v>
      </c>
      <c r="D149" s="13">
        <v>81</v>
      </c>
      <c r="E149" s="14"/>
      <c r="F149" s="37">
        <f t="shared" si="9"/>
        <v>0</v>
      </c>
      <c r="G149" s="73"/>
    </row>
    <row r="150" spans="1:7" s="10" customFormat="1" ht="63.75">
      <c r="A150" s="15">
        <f t="shared" si="10"/>
        <v>21</v>
      </c>
      <c r="B150" s="11" t="s">
        <v>305</v>
      </c>
      <c r="C150" s="12" t="s">
        <v>180</v>
      </c>
      <c r="D150" s="13">
        <v>81</v>
      </c>
      <c r="E150" s="14"/>
      <c r="F150" s="37">
        <f t="shared" si="9"/>
        <v>0</v>
      </c>
      <c r="G150" s="73"/>
    </row>
    <row r="151" spans="1:7" s="10" customFormat="1" ht="63.75">
      <c r="A151" s="15">
        <f t="shared" si="10"/>
        <v>22</v>
      </c>
      <c r="B151" s="11" t="s">
        <v>306</v>
      </c>
      <c r="C151" s="12" t="s">
        <v>180</v>
      </c>
      <c r="D151" s="13">
        <v>16</v>
      </c>
      <c r="E151" s="14"/>
      <c r="F151" s="37">
        <f t="shared" si="9"/>
        <v>0</v>
      </c>
      <c r="G151" s="73"/>
    </row>
    <row r="152" spans="1:7" s="10" customFormat="1" ht="51">
      <c r="A152" s="15">
        <f t="shared" si="10"/>
        <v>23</v>
      </c>
      <c r="B152" s="11" t="s">
        <v>307</v>
      </c>
      <c r="C152" s="12" t="s">
        <v>180</v>
      </c>
      <c r="D152" s="13">
        <v>10</v>
      </c>
      <c r="E152" s="14"/>
      <c r="F152" s="37">
        <f t="shared" si="9"/>
        <v>0</v>
      </c>
      <c r="G152" s="73"/>
    </row>
    <row r="153" spans="1:7" s="10" customFormat="1" ht="38.25">
      <c r="A153" s="15">
        <f t="shared" si="10"/>
        <v>24</v>
      </c>
      <c r="B153" s="11" t="s">
        <v>308</v>
      </c>
      <c r="C153" s="12" t="s">
        <v>180</v>
      </c>
      <c r="D153" s="13">
        <v>32</v>
      </c>
      <c r="E153" s="14"/>
      <c r="F153" s="37">
        <f t="shared" si="9"/>
        <v>0</v>
      </c>
      <c r="G153" s="73"/>
    </row>
    <row r="154" spans="1:7" s="10" customFormat="1" ht="51">
      <c r="A154" s="15">
        <f t="shared" si="10"/>
        <v>25</v>
      </c>
      <c r="B154" s="11" t="s">
        <v>309</v>
      </c>
      <c r="C154" s="12" t="s">
        <v>180</v>
      </c>
      <c r="D154" s="13">
        <v>49</v>
      </c>
      <c r="E154" s="14"/>
      <c r="F154" s="37">
        <f t="shared" si="9"/>
        <v>0</v>
      </c>
      <c r="G154" s="73"/>
    </row>
    <row r="155" spans="1:7" s="10" customFormat="1" ht="63.75">
      <c r="A155" s="15">
        <f t="shared" si="10"/>
        <v>26</v>
      </c>
      <c r="B155" s="11" t="s">
        <v>310</v>
      </c>
      <c r="C155" s="12" t="s">
        <v>223</v>
      </c>
      <c r="D155" s="13">
        <v>49</v>
      </c>
      <c r="E155" s="14"/>
      <c r="F155" s="37">
        <f t="shared" si="9"/>
        <v>0</v>
      </c>
      <c r="G155" s="73"/>
    </row>
    <row r="156" spans="1:7" s="10" customFormat="1" ht="63.75">
      <c r="A156" s="15">
        <f t="shared" si="10"/>
        <v>27</v>
      </c>
      <c r="B156" s="11" t="s">
        <v>311</v>
      </c>
      <c r="C156" s="12" t="s">
        <v>223</v>
      </c>
      <c r="D156" s="13">
        <v>32</v>
      </c>
      <c r="E156" s="14"/>
      <c r="F156" s="37">
        <f t="shared" si="9"/>
        <v>0</v>
      </c>
      <c r="G156" s="73"/>
    </row>
    <row r="157" spans="1:7" s="10" customFormat="1" ht="63.75">
      <c r="A157" s="15">
        <f t="shared" si="10"/>
        <v>28</v>
      </c>
      <c r="B157" s="11" t="s">
        <v>312</v>
      </c>
      <c r="C157" s="12" t="s">
        <v>180</v>
      </c>
      <c r="D157" s="13">
        <v>32</v>
      </c>
      <c r="E157" s="14"/>
      <c r="F157" s="37">
        <f t="shared" si="9"/>
        <v>0</v>
      </c>
      <c r="G157" s="73"/>
    </row>
    <row r="158" spans="1:7" s="10" customFormat="1" ht="12.75">
      <c r="A158" s="15"/>
      <c r="B158" s="11" t="s">
        <v>313</v>
      </c>
      <c r="C158" s="12"/>
      <c r="D158" s="13"/>
      <c r="E158" s="14"/>
      <c r="F158" s="37"/>
      <c r="G158" s="73"/>
    </row>
    <row r="159" spans="1:7" s="10" customFormat="1" ht="76.5">
      <c r="A159" s="15">
        <f>A157+1</f>
        <v>29</v>
      </c>
      <c r="B159" s="11" t="s">
        <v>314</v>
      </c>
      <c r="C159" s="12" t="s">
        <v>245</v>
      </c>
      <c r="D159" s="13">
        <v>1</v>
      </c>
      <c r="E159" s="14"/>
      <c r="F159" s="37">
        <f t="shared" ref="F159:F168" si="11">ROUND(D159*E159,2)</f>
        <v>0</v>
      </c>
      <c r="G159" s="73"/>
    </row>
    <row r="160" spans="1:7" s="10" customFormat="1" ht="76.5">
      <c r="A160" s="15">
        <f t="shared" ref="A160:A168" si="12">A159+1</f>
        <v>30</v>
      </c>
      <c r="B160" s="11" t="s">
        <v>315</v>
      </c>
      <c r="C160" s="12" t="s">
        <v>245</v>
      </c>
      <c r="D160" s="13">
        <v>1</v>
      </c>
      <c r="E160" s="14"/>
      <c r="F160" s="37">
        <f t="shared" si="11"/>
        <v>0</v>
      </c>
      <c r="G160" s="73"/>
    </row>
    <row r="161" spans="1:7" s="10" customFormat="1" ht="76.5">
      <c r="A161" s="15">
        <f t="shared" si="12"/>
        <v>31</v>
      </c>
      <c r="B161" s="11" t="s">
        <v>316</v>
      </c>
      <c r="C161" s="12" t="s">
        <v>245</v>
      </c>
      <c r="D161" s="13">
        <v>1</v>
      </c>
      <c r="E161" s="14"/>
      <c r="F161" s="37">
        <f t="shared" si="11"/>
        <v>0</v>
      </c>
      <c r="G161" s="73"/>
    </row>
    <row r="162" spans="1:7" s="10" customFormat="1" ht="76.5">
      <c r="A162" s="15">
        <f t="shared" si="12"/>
        <v>32</v>
      </c>
      <c r="B162" s="11" t="s">
        <v>317</v>
      </c>
      <c r="C162" s="12" t="s">
        <v>245</v>
      </c>
      <c r="D162" s="13">
        <v>1</v>
      </c>
      <c r="E162" s="14"/>
      <c r="F162" s="37">
        <f t="shared" si="11"/>
        <v>0</v>
      </c>
      <c r="G162" s="73"/>
    </row>
    <row r="163" spans="1:7" s="10" customFormat="1" ht="76.5">
      <c r="A163" s="15">
        <f t="shared" si="12"/>
        <v>33</v>
      </c>
      <c r="B163" s="11" t="s">
        <v>318</v>
      </c>
      <c r="C163" s="12" t="s">
        <v>223</v>
      </c>
      <c r="D163" s="13">
        <v>7</v>
      </c>
      <c r="E163" s="14"/>
      <c r="F163" s="37">
        <f t="shared" si="11"/>
        <v>0</v>
      </c>
      <c r="G163" s="73"/>
    </row>
    <row r="164" spans="1:7" s="10" customFormat="1" ht="38.25">
      <c r="A164" s="15">
        <f t="shared" si="12"/>
        <v>34</v>
      </c>
      <c r="B164" s="11" t="s">
        <v>319</v>
      </c>
      <c r="C164" s="12" t="s">
        <v>180</v>
      </c>
      <c r="D164" s="13">
        <v>24</v>
      </c>
      <c r="E164" s="14"/>
      <c r="F164" s="37">
        <f t="shared" si="11"/>
        <v>0</v>
      </c>
      <c r="G164" s="73"/>
    </row>
    <row r="165" spans="1:7" s="10" customFormat="1" ht="38.25">
      <c r="A165" s="15">
        <f t="shared" si="12"/>
        <v>35</v>
      </c>
      <c r="B165" s="11" t="s">
        <v>319</v>
      </c>
      <c r="C165" s="12" t="s">
        <v>180</v>
      </c>
      <c r="D165" s="13">
        <v>16</v>
      </c>
      <c r="E165" s="14"/>
      <c r="F165" s="37">
        <f t="shared" si="11"/>
        <v>0</v>
      </c>
      <c r="G165" s="73"/>
    </row>
    <row r="166" spans="1:7" s="10" customFormat="1" ht="38.25">
      <c r="A166" s="15">
        <f t="shared" si="12"/>
        <v>36</v>
      </c>
      <c r="B166" s="11" t="s">
        <v>319</v>
      </c>
      <c r="C166" s="12" t="s">
        <v>180</v>
      </c>
      <c r="D166" s="13">
        <v>13</v>
      </c>
      <c r="E166" s="14"/>
      <c r="F166" s="37">
        <f t="shared" si="11"/>
        <v>0</v>
      </c>
      <c r="G166" s="73"/>
    </row>
    <row r="167" spans="1:7" s="10" customFormat="1" ht="76.5">
      <c r="A167" s="15">
        <f t="shared" si="12"/>
        <v>37</v>
      </c>
      <c r="B167" s="11" t="s">
        <v>320</v>
      </c>
      <c r="C167" s="12" t="s">
        <v>180</v>
      </c>
      <c r="D167" s="13">
        <v>10</v>
      </c>
      <c r="E167" s="14"/>
      <c r="F167" s="37">
        <f t="shared" si="11"/>
        <v>0</v>
      </c>
      <c r="G167" s="73"/>
    </row>
    <row r="168" spans="1:7" s="10" customFormat="1" ht="76.5">
      <c r="A168" s="15">
        <f t="shared" si="12"/>
        <v>38</v>
      </c>
      <c r="B168" s="11" t="s">
        <v>321</v>
      </c>
      <c r="C168" s="12" t="s">
        <v>223</v>
      </c>
      <c r="D168" s="13">
        <v>520</v>
      </c>
      <c r="E168" s="14"/>
      <c r="F168" s="37">
        <f t="shared" si="11"/>
        <v>0</v>
      </c>
      <c r="G168" s="74"/>
    </row>
    <row r="169" spans="1:7" s="10" customFormat="1">
      <c r="A169" s="60" t="s">
        <v>322</v>
      </c>
      <c r="B169" s="61"/>
      <c r="C169" s="61"/>
      <c r="D169" s="61"/>
      <c r="E169" s="62"/>
      <c r="F169" s="38">
        <f>SUM(F130:F168)</f>
        <v>0</v>
      </c>
      <c r="G169" s="73"/>
    </row>
    <row r="170" spans="1:7" s="10" customFormat="1" ht="12.75">
      <c r="A170" s="15"/>
      <c r="B170" s="11"/>
      <c r="C170" s="15"/>
      <c r="D170" s="16"/>
      <c r="E170" s="17"/>
      <c r="F170" s="39"/>
      <c r="G170" s="73"/>
    </row>
    <row r="171" spans="1:7" s="26" customFormat="1" ht="25.5">
      <c r="A171" s="9" t="s">
        <v>31</v>
      </c>
      <c r="B171" s="24" t="s">
        <v>32</v>
      </c>
      <c r="C171" s="24" t="s">
        <v>170</v>
      </c>
      <c r="D171" s="25" t="s">
        <v>184</v>
      </c>
      <c r="E171" s="34" t="s">
        <v>172</v>
      </c>
      <c r="F171" s="40" t="s">
        <v>173</v>
      </c>
      <c r="G171" s="72"/>
    </row>
    <row r="172" spans="1:7" s="10" customFormat="1" ht="63.75">
      <c r="A172" s="15">
        <f>1</f>
        <v>1</v>
      </c>
      <c r="B172" s="11" t="s">
        <v>323</v>
      </c>
      <c r="C172" s="12" t="s">
        <v>223</v>
      </c>
      <c r="D172" s="13">
        <v>65</v>
      </c>
      <c r="E172" s="14"/>
      <c r="F172" s="37">
        <f t="shared" ref="F172:F199" si="13">ROUND(D172*E172,2)</f>
        <v>0</v>
      </c>
      <c r="G172" s="73"/>
    </row>
    <row r="173" spans="1:7" s="10" customFormat="1" ht="63.75">
      <c r="A173" s="15">
        <f t="shared" ref="A173:A199" si="14">A172+1</f>
        <v>2</v>
      </c>
      <c r="B173" s="11" t="s">
        <v>324</v>
      </c>
      <c r="C173" s="12" t="s">
        <v>180</v>
      </c>
      <c r="D173" s="13">
        <v>49</v>
      </c>
      <c r="E173" s="14"/>
      <c r="F173" s="37">
        <f t="shared" si="13"/>
        <v>0</v>
      </c>
      <c r="G173" s="73"/>
    </row>
    <row r="174" spans="1:7" s="10" customFormat="1" ht="51">
      <c r="A174" s="15">
        <f t="shared" si="14"/>
        <v>3</v>
      </c>
      <c r="B174" s="11" t="s">
        <v>325</v>
      </c>
      <c r="C174" s="12" t="s">
        <v>180</v>
      </c>
      <c r="D174" s="13">
        <v>24</v>
      </c>
      <c r="E174" s="14"/>
      <c r="F174" s="37">
        <f t="shared" si="13"/>
        <v>0</v>
      </c>
      <c r="G174" s="73"/>
    </row>
    <row r="175" spans="1:7" s="10" customFormat="1" ht="63.75">
      <c r="A175" s="15">
        <f t="shared" si="14"/>
        <v>4</v>
      </c>
      <c r="B175" s="11" t="s">
        <v>326</v>
      </c>
      <c r="C175" s="12" t="s">
        <v>180</v>
      </c>
      <c r="D175" s="13">
        <v>32</v>
      </c>
      <c r="E175" s="14"/>
      <c r="F175" s="37">
        <f t="shared" si="13"/>
        <v>0</v>
      </c>
      <c r="G175" s="73"/>
    </row>
    <row r="176" spans="1:7" s="10" customFormat="1" ht="51">
      <c r="A176" s="15">
        <f t="shared" si="14"/>
        <v>5</v>
      </c>
      <c r="B176" s="11" t="s">
        <v>327</v>
      </c>
      <c r="C176" s="12" t="s">
        <v>180</v>
      </c>
      <c r="D176" s="13">
        <v>65</v>
      </c>
      <c r="E176" s="14"/>
      <c r="F176" s="37">
        <f t="shared" si="13"/>
        <v>0</v>
      </c>
      <c r="G176" s="73"/>
    </row>
    <row r="177" spans="1:7" s="10" customFormat="1" ht="76.5">
      <c r="A177" s="15">
        <f t="shared" si="14"/>
        <v>6</v>
      </c>
      <c r="B177" s="11" t="s">
        <v>328</v>
      </c>
      <c r="C177" s="12" t="s">
        <v>180</v>
      </c>
      <c r="D177" s="13">
        <v>81</v>
      </c>
      <c r="E177" s="14"/>
      <c r="F177" s="37">
        <f t="shared" si="13"/>
        <v>0</v>
      </c>
      <c r="G177" s="73"/>
    </row>
    <row r="178" spans="1:7" s="10" customFormat="1" ht="76.5">
      <c r="A178" s="15">
        <f t="shared" si="14"/>
        <v>7</v>
      </c>
      <c r="B178" s="11" t="s">
        <v>329</v>
      </c>
      <c r="C178" s="12" t="s">
        <v>180</v>
      </c>
      <c r="D178" s="13">
        <v>65</v>
      </c>
      <c r="E178" s="14"/>
      <c r="F178" s="37">
        <f t="shared" si="13"/>
        <v>0</v>
      </c>
      <c r="G178" s="73"/>
    </row>
    <row r="179" spans="1:7" s="10" customFormat="1" ht="38.25">
      <c r="A179" s="15">
        <f t="shared" si="14"/>
        <v>8</v>
      </c>
      <c r="B179" s="11" t="s">
        <v>330</v>
      </c>
      <c r="C179" s="12" t="s">
        <v>180</v>
      </c>
      <c r="D179" s="13">
        <v>32</v>
      </c>
      <c r="E179" s="14"/>
      <c r="F179" s="37">
        <f t="shared" si="13"/>
        <v>0</v>
      </c>
      <c r="G179" s="73"/>
    </row>
    <row r="180" spans="1:7" s="10" customFormat="1" ht="38.25">
      <c r="A180" s="15">
        <f t="shared" si="14"/>
        <v>9</v>
      </c>
      <c r="B180" s="11" t="s">
        <v>331</v>
      </c>
      <c r="C180" s="12" t="s">
        <v>180</v>
      </c>
      <c r="D180" s="13">
        <v>65</v>
      </c>
      <c r="E180" s="14"/>
      <c r="F180" s="37">
        <f t="shared" si="13"/>
        <v>0</v>
      </c>
      <c r="G180" s="73"/>
    </row>
    <row r="181" spans="1:7" s="10" customFormat="1" ht="102">
      <c r="A181" s="15">
        <f t="shared" si="14"/>
        <v>10</v>
      </c>
      <c r="B181" s="11" t="s">
        <v>332</v>
      </c>
      <c r="C181" s="12" t="s">
        <v>180</v>
      </c>
      <c r="D181" s="13">
        <v>24</v>
      </c>
      <c r="E181" s="14"/>
      <c r="F181" s="37">
        <f t="shared" si="13"/>
        <v>0</v>
      </c>
      <c r="G181" s="73"/>
    </row>
    <row r="182" spans="1:7" s="10" customFormat="1" ht="76.5">
      <c r="A182" s="15">
        <f t="shared" si="14"/>
        <v>11</v>
      </c>
      <c r="B182" s="11" t="s">
        <v>333</v>
      </c>
      <c r="C182" s="12" t="s">
        <v>223</v>
      </c>
      <c r="D182" s="13">
        <v>10</v>
      </c>
      <c r="E182" s="14"/>
      <c r="F182" s="37">
        <f t="shared" si="13"/>
        <v>0</v>
      </c>
      <c r="G182" s="73"/>
    </row>
    <row r="183" spans="1:7" s="10" customFormat="1" ht="63.75">
      <c r="A183" s="15">
        <f t="shared" si="14"/>
        <v>12</v>
      </c>
      <c r="B183" s="11" t="s">
        <v>334</v>
      </c>
      <c r="C183" s="12" t="s">
        <v>180</v>
      </c>
      <c r="D183" s="13">
        <v>32</v>
      </c>
      <c r="E183" s="14"/>
      <c r="F183" s="37">
        <f t="shared" si="13"/>
        <v>0</v>
      </c>
      <c r="G183" s="73"/>
    </row>
    <row r="184" spans="1:7" s="10" customFormat="1" ht="76.5">
      <c r="A184" s="15">
        <f t="shared" si="14"/>
        <v>13</v>
      </c>
      <c r="B184" s="11" t="s">
        <v>335</v>
      </c>
      <c r="C184" s="12" t="s">
        <v>223</v>
      </c>
      <c r="D184" s="13">
        <v>32</v>
      </c>
      <c r="E184" s="14"/>
      <c r="F184" s="37">
        <f t="shared" si="13"/>
        <v>0</v>
      </c>
      <c r="G184" s="73"/>
    </row>
    <row r="185" spans="1:7" s="10" customFormat="1" ht="38.25">
      <c r="A185" s="15">
        <f t="shared" si="14"/>
        <v>14</v>
      </c>
      <c r="B185" s="11" t="s">
        <v>336</v>
      </c>
      <c r="C185" s="12" t="s">
        <v>180</v>
      </c>
      <c r="D185" s="13">
        <v>24</v>
      </c>
      <c r="E185" s="14"/>
      <c r="F185" s="37">
        <f t="shared" si="13"/>
        <v>0</v>
      </c>
      <c r="G185" s="73"/>
    </row>
    <row r="186" spans="1:7" s="10" customFormat="1" ht="38.25">
      <c r="A186" s="15">
        <f t="shared" si="14"/>
        <v>15</v>
      </c>
      <c r="B186" s="11" t="s">
        <v>337</v>
      </c>
      <c r="C186" s="12" t="s">
        <v>180</v>
      </c>
      <c r="D186" s="13">
        <v>16</v>
      </c>
      <c r="E186" s="14"/>
      <c r="F186" s="37">
        <f t="shared" si="13"/>
        <v>0</v>
      </c>
      <c r="G186" s="73"/>
    </row>
    <row r="187" spans="1:7" s="10" customFormat="1" ht="38.25">
      <c r="A187" s="15">
        <f t="shared" si="14"/>
        <v>16</v>
      </c>
      <c r="B187" s="11" t="s">
        <v>338</v>
      </c>
      <c r="C187" s="12" t="s">
        <v>180</v>
      </c>
      <c r="D187" s="13">
        <v>16</v>
      </c>
      <c r="E187" s="14"/>
      <c r="F187" s="37">
        <f t="shared" si="13"/>
        <v>0</v>
      </c>
      <c r="G187" s="73"/>
    </row>
    <row r="188" spans="1:7" s="10" customFormat="1" ht="51">
      <c r="A188" s="15">
        <f t="shared" si="14"/>
        <v>17</v>
      </c>
      <c r="B188" s="11" t="s">
        <v>339</v>
      </c>
      <c r="C188" s="12" t="s">
        <v>180</v>
      </c>
      <c r="D188" s="13">
        <v>585</v>
      </c>
      <c r="E188" s="14"/>
      <c r="F188" s="37">
        <f t="shared" si="13"/>
        <v>0</v>
      </c>
      <c r="G188" s="73"/>
    </row>
    <row r="189" spans="1:7" s="10" customFormat="1" ht="38.25">
      <c r="A189" s="15">
        <f t="shared" si="14"/>
        <v>18</v>
      </c>
      <c r="B189" s="11" t="s">
        <v>340</v>
      </c>
      <c r="C189" s="12" t="s">
        <v>180</v>
      </c>
      <c r="D189" s="13">
        <v>228</v>
      </c>
      <c r="E189" s="14"/>
      <c r="F189" s="37">
        <f t="shared" si="13"/>
        <v>0</v>
      </c>
      <c r="G189" s="73"/>
    </row>
    <row r="190" spans="1:7" s="10" customFormat="1" ht="63.75">
      <c r="A190" s="15">
        <f t="shared" si="14"/>
        <v>19</v>
      </c>
      <c r="B190" s="11" t="s">
        <v>341</v>
      </c>
      <c r="C190" s="12" t="s">
        <v>180</v>
      </c>
      <c r="D190" s="13">
        <v>715</v>
      </c>
      <c r="E190" s="14"/>
      <c r="F190" s="37">
        <f t="shared" si="13"/>
        <v>0</v>
      </c>
      <c r="G190" s="73"/>
    </row>
    <row r="191" spans="1:7" s="10" customFormat="1" ht="38.25">
      <c r="A191" s="15">
        <f t="shared" si="14"/>
        <v>20</v>
      </c>
      <c r="B191" s="11" t="s">
        <v>342</v>
      </c>
      <c r="C191" s="12" t="s">
        <v>180</v>
      </c>
      <c r="D191" s="13">
        <v>81</v>
      </c>
      <c r="E191" s="14"/>
      <c r="F191" s="37">
        <f t="shared" si="13"/>
        <v>0</v>
      </c>
      <c r="G191" s="73"/>
    </row>
    <row r="192" spans="1:7" s="10" customFormat="1" ht="63.75">
      <c r="A192" s="15">
        <f t="shared" si="14"/>
        <v>21</v>
      </c>
      <c r="B192" s="11" t="s">
        <v>343</v>
      </c>
      <c r="C192" s="12" t="s">
        <v>223</v>
      </c>
      <c r="D192" s="13">
        <v>130</v>
      </c>
      <c r="E192" s="14"/>
      <c r="F192" s="37">
        <f t="shared" si="13"/>
        <v>0</v>
      </c>
      <c r="G192" s="73"/>
    </row>
    <row r="193" spans="1:7" s="10" customFormat="1" ht="63.75">
      <c r="A193" s="15">
        <f t="shared" si="14"/>
        <v>22</v>
      </c>
      <c r="B193" s="11" t="s">
        <v>344</v>
      </c>
      <c r="C193" s="12" t="s">
        <v>180</v>
      </c>
      <c r="D193" s="13">
        <v>585</v>
      </c>
      <c r="E193" s="14"/>
      <c r="F193" s="37">
        <f t="shared" si="13"/>
        <v>0</v>
      </c>
      <c r="G193" s="73"/>
    </row>
    <row r="194" spans="1:7" s="10" customFormat="1" ht="63.75">
      <c r="A194" s="15">
        <f t="shared" si="14"/>
        <v>23</v>
      </c>
      <c r="B194" s="11" t="s">
        <v>345</v>
      </c>
      <c r="C194" s="12" t="s">
        <v>180</v>
      </c>
      <c r="D194" s="13">
        <v>1170</v>
      </c>
      <c r="E194" s="14"/>
      <c r="F194" s="37">
        <f t="shared" si="13"/>
        <v>0</v>
      </c>
      <c r="G194" s="73"/>
    </row>
    <row r="195" spans="1:7" s="10" customFormat="1" ht="38.25">
      <c r="A195" s="15">
        <f t="shared" si="14"/>
        <v>24</v>
      </c>
      <c r="B195" s="11" t="s">
        <v>346</v>
      </c>
      <c r="C195" s="12" t="s">
        <v>180</v>
      </c>
      <c r="D195" s="13">
        <v>98</v>
      </c>
      <c r="E195" s="14"/>
      <c r="F195" s="37">
        <f t="shared" si="13"/>
        <v>0</v>
      </c>
      <c r="G195" s="73"/>
    </row>
    <row r="196" spans="1:7" s="10" customFormat="1" ht="38.25">
      <c r="A196" s="15">
        <f t="shared" si="14"/>
        <v>25</v>
      </c>
      <c r="B196" s="11" t="s">
        <v>347</v>
      </c>
      <c r="C196" s="12" t="s">
        <v>180</v>
      </c>
      <c r="D196" s="13">
        <v>24</v>
      </c>
      <c r="E196" s="14"/>
      <c r="F196" s="37">
        <f t="shared" si="13"/>
        <v>0</v>
      </c>
      <c r="G196" s="73"/>
    </row>
    <row r="197" spans="1:7" s="10" customFormat="1" ht="63.75">
      <c r="A197" s="15">
        <f t="shared" si="14"/>
        <v>26</v>
      </c>
      <c r="B197" s="11" t="s">
        <v>348</v>
      </c>
      <c r="C197" s="12" t="s">
        <v>223</v>
      </c>
      <c r="D197" s="13">
        <v>390</v>
      </c>
      <c r="E197" s="14"/>
      <c r="F197" s="37">
        <f t="shared" si="13"/>
        <v>0</v>
      </c>
      <c r="G197" s="73"/>
    </row>
    <row r="198" spans="1:7" s="10" customFormat="1" ht="63.75">
      <c r="A198" s="15">
        <f t="shared" si="14"/>
        <v>27</v>
      </c>
      <c r="B198" s="11" t="s">
        <v>349</v>
      </c>
      <c r="C198" s="12" t="s">
        <v>180</v>
      </c>
      <c r="D198" s="13">
        <v>1950</v>
      </c>
      <c r="E198" s="14"/>
      <c r="F198" s="37">
        <f t="shared" si="13"/>
        <v>0</v>
      </c>
      <c r="G198" s="73"/>
    </row>
    <row r="199" spans="1:7" s="10" customFormat="1" ht="76.5">
      <c r="A199" s="15">
        <f t="shared" si="14"/>
        <v>28</v>
      </c>
      <c r="B199" s="11" t="s">
        <v>350</v>
      </c>
      <c r="C199" s="12" t="s">
        <v>180</v>
      </c>
      <c r="D199" s="13">
        <v>1560</v>
      </c>
      <c r="E199" s="14"/>
      <c r="F199" s="37">
        <f t="shared" si="13"/>
        <v>0</v>
      </c>
      <c r="G199" s="73"/>
    </row>
    <row r="200" spans="1:7" s="10" customFormat="1">
      <c r="A200" s="60" t="s">
        <v>351</v>
      </c>
      <c r="B200" s="61"/>
      <c r="C200" s="61"/>
      <c r="D200" s="61"/>
      <c r="E200" s="62"/>
      <c r="F200" s="38">
        <f>SUM(F172:F199)</f>
        <v>0</v>
      </c>
      <c r="G200" s="73"/>
    </row>
    <row r="201" spans="1:7" s="10" customFormat="1" ht="12.75">
      <c r="A201" s="15"/>
      <c r="B201" s="11"/>
      <c r="C201" s="15"/>
      <c r="D201" s="16"/>
      <c r="E201" s="17"/>
      <c r="F201" s="39"/>
      <c r="G201" s="73"/>
    </row>
    <row r="202" spans="1:7" s="26" customFormat="1" ht="25.5">
      <c r="A202" s="9" t="s">
        <v>34</v>
      </c>
      <c r="B202" s="24" t="s">
        <v>35</v>
      </c>
      <c r="C202" s="24" t="s">
        <v>170</v>
      </c>
      <c r="D202" s="25" t="s">
        <v>184</v>
      </c>
      <c r="E202" s="34" t="s">
        <v>172</v>
      </c>
      <c r="F202" s="40" t="s">
        <v>173</v>
      </c>
      <c r="G202" s="72"/>
    </row>
    <row r="203" spans="1:7" s="10" customFormat="1" ht="12.75">
      <c r="A203" s="15"/>
      <c r="B203" s="11" t="s">
        <v>352</v>
      </c>
      <c r="C203" s="12"/>
      <c r="D203" s="13"/>
      <c r="E203" s="14"/>
      <c r="F203" s="37"/>
      <c r="G203" s="73"/>
    </row>
    <row r="204" spans="1:7" s="10" customFormat="1" ht="12.75">
      <c r="A204" s="15"/>
      <c r="B204" s="11" t="s">
        <v>353</v>
      </c>
      <c r="C204" s="12"/>
      <c r="D204" s="13"/>
      <c r="E204" s="14"/>
      <c r="F204" s="37"/>
      <c r="G204" s="73"/>
    </row>
    <row r="205" spans="1:7" s="10" customFormat="1" ht="12.75">
      <c r="A205" s="15"/>
      <c r="B205" s="11" t="s">
        <v>354</v>
      </c>
      <c r="C205" s="12"/>
      <c r="D205" s="13"/>
      <c r="E205" s="14"/>
      <c r="F205" s="37"/>
      <c r="G205" s="73"/>
    </row>
    <row r="206" spans="1:7" s="10" customFormat="1" ht="63.75">
      <c r="A206" s="15">
        <f>1</f>
        <v>1</v>
      </c>
      <c r="B206" s="11" t="s">
        <v>355</v>
      </c>
      <c r="C206" s="12" t="s">
        <v>223</v>
      </c>
      <c r="D206" s="13">
        <v>49</v>
      </c>
      <c r="E206" s="14"/>
      <c r="F206" s="37">
        <f>ROUND(D206*E206,2)</f>
        <v>0</v>
      </c>
      <c r="G206" s="73"/>
    </row>
    <row r="207" spans="1:7" s="10" customFormat="1" ht="63.75">
      <c r="A207" s="15">
        <f>A206+1</f>
        <v>2</v>
      </c>
      <c r="B207" s="11" t="s">
        <v>356</v>
      </c>
      <c r="C207" s="12" t="s">
        <v>223</v>
      </c>
      <c r="D207" s="13">
        <v>49</v>
      </c>
      <c r="E207" s="14"/>
      <c r="F207" s="37">
        <f>ROUND(D207*E207,2)</f>
        <v>0</v>
      </c>
      <c r="G207" s="73"/>
    </row>
    <row r="208" spans="1:7" s="10" customFormat="1" ht="38.25">
      <c r="A208" s="15">
        <f>A207+1</f>
        <v>3</v>
      </c>
      <c r="B208" s="11" t="s">
        <v>357</v>
      </c>
      <c r="C208" s="12" t="s">
        <v>223</v>
      </c>
      <c r="D208" s="13">
        <v>32</v>
      </c>
      <c r="E208" s="14"/>
      <c r="F208" s="37">
        <f>ROUND(D208*E208,2)</f>
        <v>0</v>
      </c>
      <c r="G208" s="73"/>
    </row>
    <row r="209" spans="1:7" s="10" customFormat="1" ht="38.25">
      <c r="A209" s="15">
        <f>A208+1</f>
        <v>4</v>
      </c>
      <c r="B209" s="11" t="s">
        <v>358</v>
      </c>
      <c r="C209" s="12" t="s">
        <v>223</v>
      </c>
      <c r="D209" s="13">
        <v>4</v>
      </c>
      <c r="E209" s="14"/>
      <c r="F209" s="37">
        <f>ROUND(D209*E209,2)</f>
        <v>0</v>
      </c>
      <c r="G209" s="73"/>
    </row>
    <row r="210" spans="1:7" s="10" customFormat="1" ht="38.25">
      <c r="A210" s="15">
        <f>A209+1</f>
        <v>5</v>
      </c>
      <c r="B210" s="11" t="s">
        <v>359</v>
      </c>
      <c r="C210" s="12" t="s">
        <v>223</v>
      </c>
      <c r="D210" s="13">
        <v>4</v>
      </c>
      <c r="E210" s="14"/>
      <c r="F210" s="37">
        <f>ROUND(D210*E210,2)</f>
        <v>0</v>
      </c>
      <c r="G210" s="73"/>
    </row>
    <row r="211" spans="1:7" s="10" customFormat="1" ht="12.75">
      <c r="A211" s="15"/>
      <c r="B211" s="11" t="s">
        <v>360</v>
      </c>
      <c r="C211" s="12"/>
      <c r="D211" s="13"/>
      <c r="E211" s="14"/>
      <c r="F211" s="37"/>
      <c r="G211" s="73"/>
    </row>
    <row r="212" spans="1:7" s="10" customFormat="1" ht="12.75">
      <c r="A212" s="15"/>
      <c r="B212" s="11" t="s">
        <v>361</v>
      </c>
      <c r="C212" s="12"/>
      <c r="D212" s="13"/>
      <c r="E212" s="14"/>
      <c r="F212" s="37"/>
      <c r="G212" s="73"/>
    </row>
    <row r="213" spans="1:7" s="10" customFormat="1" ht="63.75">
      <c r="A213" s="15">
        <f>A210+1</f>
        <v>6</v>
      </c>
      <c r="B213" s="11" t="s">
        <v>355</v>
      </c>
      <c r="C213" s="12" t="s">
        <v>245</v>
      </c>
      <c r="D213" s="13">
        <v>49</v>
      </c>
      <c r="E213" s="14"/>
      <c r="F213" s="37">
        <f>ROUND(D213*E213,2)</f>
        <v>0</v>
      </c>
      <c r="G213" s="73"/>
    </row>
    <row r="214" spans="1:7" s="10" customFormat="1" ht="63.75">
      <c r="A214" s="15">
        <f>A213+1</f>
        <v>7</v>
      </c>
      <c r="B214" s="11" t="s">
        <v>356</v>
      </c>
      <c r="C214" s="12" t="s">
        <v>245</v>
      </c>
      <c r="D214" s="13">
        <v>49</v>
      </c>
      <c r="E214" s="14"/>
      <c r="F214" s="37">
        <f>ROUND(D214*E214,2)</f>
        <v>0</v>
      </c>
      <c r="G214" s="73"/>
    </row>
    <row r="215" spans="1:7" s="10" customFormat="1" ht="38.25">
      <c r="A215" s="15">
        <f>A214+1</f>
        <v>8</v>
      </c>
      <c r="B215" s="11" t="s">
        <v>357</v>
      </c>
      <c r="C215" s="12" t="s">
        <v>245</v>
      </c>
      <c r="D215" s="13">
        <v>33</v>
      </c>
      <c r="E215" s="14"/>
      <c r="F215" s="37">
        <f>ROUND(D215*E215,2)</f>
        <v>0</v>
      </c>
      <c r="G215" s="73"/>
    </row>
    <row r="216" spans="1:7" s="10" customFormat="1" ht="38.25">
      <c r="A216" s="15">
        <f>A215+1</f>
        <v>9</v>
      </c>
      <c r="B216" s="11" t="s">
        <v>358</v>
      </c>
      <c r="C216" s="12" t="s">
        <v>245</v>
      </c>
      <c r="D216" s="13">
        <v>4</v>
      </c>
      <c r="E216" s="14"/>
      <c r="F216" s="37">
        <f>ROUND(D216*E216,2)</f>
        <v>0</v>
      </c>
      <c r="G216" s="73"/>
    </row>
    <row r="217" spans="1:7" s="10" customFormat="1" ht="63.75">
      <c r="A217" s="15">
        <f>A216+1</f>
        <v>10</v>
      </c>
      <c r="B217" s="11" t="s">
        <v>362</v>
      </c>
      <c r="C217" s="12" t="s">
        <v>245</v>
      </c>
      <c r="D217" s="13">
        <v>4</v>
      </c>
      <c r="E217" s="14"/>
      <c r="F217" s="37">
        <f>ROUND(D217*E217,2)</f>
        <v>0</v>
      </c>
      <c r="G217" s="73"/>
    </row>
    <row r="218" spans="1:7" s="10" customFormat="1" ht="12.75">
      <c r="A218" s="15"/>
      <c r="B218" s="11" t="s">
        <v>363</v>
      </c>
      <c r="C218" s="12"/>
      <c r="D218" s="13"/>
      <c r="E218" s="14"/>
      <c r="F218" s="37"/>
      <c r="G218" s="73"/>
    </row>
    <row r="219" spans="1:7" s="10" customFormat="1" ht="51">
      <c r="A219" s="15">
        <f>A217+1</f>
        <v>11</v>
      </c>
      <c r="B219" s="11" t="s">
        <v>364</v>
      </c>
      <c r="C219" s="12" t="s">
        <v>245</v>
      </c>
      <c r="D219" s="13">
        <v>1</v>
      </c>
      <c r="E219" s="14"/>
      <c r="F219" s="37">
        <f>ROUND(D219*E219,2)</f>
        <v>0</v>
      </c>
      <c r="G219" s="73"/>
    </row>
    <row r="220" spans="1:7" s="10" customFormat="1" ht="51">
      <c r="A220" s="15">
        <f>A219+1</f>
        <v>12</v>
      </c>
      <c r="B220" s="11" t="s">
        <v>365</v>
      </c>
      <c r="C220" s="12" t="s">
        <v>245</v>
      </c>
      <c r="D220" s="13">
        <v>1</v>
      </c>
      <c r="E220" s="14"/>
      <c r="F220" s="37">
        <f>ROUND(D220*E220,2)</f>
        <v>0</v>
      </c>
      <c r="G220" s="73"/>
    </row>
    <row r="221" spans="1:7" s="10" customFormat="1" ht="89.25">
      <c r="A221" s="15">
        <f>A220+1</f>
        <v>13</v>
      </c>
      <c r="B221" s="11" t="s">
        <v>366</v>
      </c>
      <c r="C221" s="12" t="s">
        <v>223</v>
      </c>
      <c r="D221" s="13">
        <v>49</v>
      </c>
      <c r="E221" s="14"/>
      <c r="F221" s="37">
        <f>ROUND(D221*E221,2)</f>
        <v>0</v>
      </c>
      <c r="G221" s="73"/>
    </row>
    <row r="222" spans="1:7" s="10" customFormat="1" ht="12.75">
      <c r="A222" s="15"/>
      <c r="B222" s="11" t="s">
        <v>367</v>
      </c>
      <c r="C222" s="12"/>
      <c r="D222" s="13"/>
      <c r="E222" s="14"/>
      <c r="F222" s="37"/>
      <c r="G222" s="73"/>
    </row>
    <row r="223" spans="1:7" s="10" customFormat="1" ht="89.25">
      <c r="A223" s="15">
        <f>A221+1</f>
        <v>14</v>
      </c>
      <c r="B223" s="11" t="s">
        <v>368</v>
      </c>
      <c r="C223" s="12" t="s">
        <v>245</v>
      </c>
      <c r="D223" s="13">
        <v>5</v>
      </c>
      <c r="E223" s="14"/>
      <c r="F223" s="37">
        <f>ROUND(D223*E223,2)</f>
        <v>0</v>
      </c>
      <c r="G223" s="73"/>
    </row>
    <row r="224" spans="1:7" s="10" customFormat="1" ht="63.75">
      <c r="A224" s="15">
        <f>A223+1</f>
        <v>15</v>
      </c>
      <c r="B224" s="11" t="s">
        <v>369</v>
      </c>
      <c r="C224" s="12" t="s">
        <v>245</v>
      </c>
      <c r="D224" s="13">
        <v>5</v>
      </c>
      <c r="E224" s="14"/>
      <c r="F224" s="37">
        <f>ROUND(D224*E224,2)</f>
        <v>0</v>
      </c>
      <c r="G224" s="73"/>
    </row>
    <row r="225" spans="1:7" s="10" customFormat="1" ht="63.75">
      <c r="A225" s="15">
        <f>A224+1</f>
        <v>16</v>
      </c>
      <c r="B225" s="11" t="s">
        <v>370</v>
      </c>
      <c r="C225" s="12" t="s">
        <v>245</v>
      </c>
      <c r="D225" s="13">
        <v>10</v>
      </c>
      <c r="E225" s="14"/>
      <c r="F225" s="37">
        <f>ROUND(D225*E225,2)</f>
        <v>0</v>
      </c>
      <c r="G225" s="73"/>
    </row>
    <row r="226" spans="1:7" s="10" customFormat="1" ht="76.5">
      <c r="A226" s="15">
        <f>A225+1</f>
        <v>17</v>
      </c>
      <c r="B226" s="11" t="s">
        <v>371</v>
      </c>
      <c r="C226" s="12" t="s">
        <v>245</v>
      </c>
      <c r="D226" s="13">
        <v>13</v>
      </c>
      <c r="E226" s="14"/>
      <c r="F226" s="37">
        <f>ROUND(D226*E226,2)</f>
        <v>0</v>
      </c>
      <c r="G226" s="73"/>
    </row>
    <row r="227" spans="1:7" s="10" customFormat="1">
      <c r="A227" s="60" t="s">
        <v>372</v>
      </c>
      <c r="B227" s="61"/>
      <c r="C227" s="61"/>
      <c r="D227" s="61"/>
      <c r="E227" s="62"/>
      <c r="F227" s="38">
        <f>SUM(F206:F226)</f>
        <v>0</v>
      </c>
      <c r="G227" s="73"/>
    </row>
    <row r="228" spans="1:7" s="10" customFormat="1" ht="12.75">
      <c r="A228" s="15"/>
      <c r="B228" s="11"/>
      <c r="C228" s="15"/>
      <c r="D228" s="16"/>
      <c r="E228" s="17"/>
      <c r="F228" s="39"/>
      <c r="G228" s="73"/>
    </row>
    <row r="229" spans="1:7" s="26" customFormat="1" ht="25.5">
      <c r="A229" s="9" t="s">
        <v>37</v>
      </c>
      <c r="B229" s="24" t="s">
        <v>38</v>
      </c>
      <c r="C229" s="24" t="s">
        <v>170</v>
      </c>
      <c r="D229" s="25" t="s">
        <v>184</v>
      </c>
      <c r="E229" s="34" t="s">
        <v>172</v>
      </c>
      <c r="F229" s="40" t="s">
        <v>173</v>
      </c>
      <c r="G229" s="72"/>
    </row>
    <row r="230" spans="1:7" s="10" customFormat="1" ht="12.75">
      <c r="A230" s="15"/>
      <c r="B230" s="11" t="s">
        <v>373</v>
      </c>
      <c r="C230" s="15"/>
      <c r="D230" s="16"/>
      <c r="E230" s="17"/>
      <c r="F230" s="39"/>
      <c r="G230" s="73"/>
    </row>
    <row r="231" spans="1:7" s="10" customFormat="1" ht="51">
      <c r="A231" s="15">
        <f>1</f>
        <v>1</v>
      </c>
      <c r="B231" s="11" t="s">
        <v>374</v>
      </c>
      <c r="C231" s="12" t="s">
        <v>245</v>
      </c>
      <c r="D231" s="13">
        <v>7</v>
      </c>
      <c r="E231" s="14"/>
      <c r="F231" s="37">
        <f>ROUND(D231*E231,2)</f>
        <v>0</v>
      </c>
      <c r="G231" s="73"/>
    </row>
    <row r="232" spans="1:7" s="10" customFormat="1" ht="12.75">
      <c r="A232" s="15"/>
      <c r="B232" s="11" t="s">
        <v>375</v>
      </c>
      <c r="C232" s="12"/>
      <c r="D232" s="13"/>
      <c r="E232" s="14"/>
      <c r="F232" s="37"/>
      <c r="G232" s="73"/>
    </row>
    <row r="233" spans="1:7" s="10" customFormat="1" ht="12.75">
      <c r="A233" s="15"/>
      <c r="B233" s="11" t="s">
        <v>376</v>
      </c>
      <c r="C233" s="12"/>
      <c r="D233" s="13"/>
      <c r="E233" s="14"/>
      <c r="F233" s="37"/>
      <c r="G233" s="73"/>
    </row>
    <row r="234" spans="1:7" s="10" customFormat="1" ht="63.75">
      <c r="A234" s="15">
        <f>A231+1</f>
        <v>2</v>
      </c>
      <c r="B234" s="11" t="s">
        <v>377</v>
      </c>
      <c r="C234" s="12" t="s">
        <v>223</v>
      </c>
      <c r="D234" s="13">
        <v>4</v>
      </c>
      <c r="E234" s="14"/>
      <c r="F234" s="37">
        <f>ROUND(D234*E234,2)</f>
        <v>0</v>
      </c>
      <c r="G234" s="73"/>
    </row>
    <row r="235" spans="1:7" s="10" customFormat="1" ht="63.75">
      <c r="A235" s="15">
        <f>A234+1</f>
        <v>3</v>
      </c>
      <c r="B235" s="11" t="s">
        <v>378</v>
      </c>
      <c r="C235" s="12" t="s">
        <v>223</v>
      </c>
      <c r="D235" s="13">
        <v>4</v>
      </c>
      <c r="E235" s="14"/>
      <c r="F235" s="37">
        <f>ROUND(D235*E235,2)</f>
        <v>0</v>
      </c>
      <c r="G235" s="73"/>
    </row>
    <row r="236" spans="1:7" s="10" customFormat="1" ht="63.75">
      <c r="A236" s="15">
        <f>A235+1</f>
        <v>4</v>
      </c>
      <c r="B236" s="11" t="s">
        <v>379</v>
      </c>
      <c r="C236" s="12" t="s">
        <v>223</v>
      </c>
      <c r="D236" s="13">
        <v>4</v>
      </c>
      <c r="E236" s="14"/>
      <c r="F236" s="37">
        <f>ROUND(D236*E236,2)</f>
        <v>0</v>
      </c>
      <c r="G236" s="73"/>
    </row>
    <row r="237" spans="1:7" s="10" customFormat="1" ht="12.75">
      <c r="A237" s="15"/>
      <c r="B237" s="11" t="s">
        <v>380</v>
      </c>
      <c r="C237" s="12"/>
      <c r="D237" s="13"/>
      <c r="E237" s="14"/>
      <c r="F237" s="37"/>
      <c r="G237" s="73"/>
    </row>
    <row r="238" spans="1:7" s="10" customFormat="1" ht="12.75">
      <c r="A238" s="15"/>
      <c r="B238" s="11" t="s">
        <v>381</v>
      </c>
      <c r="C238" s="12"/>
      <c r="D238" s="13"/>
      <c r="E238" s="14"/>
      <c r="F238" s="37"/>
      <c r="G238" s="73"/>
    </row>
    <row r="239" spans="1:7" s="10" customFormat="1" ht="63.75">
      <c r="A239" s="15">
        <f>A236+1</f>
        <v>5</v>
      </c>
      <c r="B239" s="11" t="s">
        <v>382</v>
      </c>
      <c r="C239" s="12" t="s">
        <v>223</v>
      </c>
      <c r="D239" s="13">
        <v>4</v>
      </c>
      <c r="E239" s="14"/>
      <c r="F239" s="37">
        <f>ROUND(D239*E239,2)</f>
        <v>0</v>
      </c>
      <c r="G239" s="73"/>
    </row>
    <row r="240" spans="1:7" s="10" customFormat="1" ht="63.75">
      <c r="A240" s="15">
        <f>A239+1</f>
        <v>6</v>
      </c>
      <c r="B240" s="11" t="s">
        <v>383</v>
      </c>
      <c r="C240" s="12" t="s">
        <v>223</v>
      </c>
      <c r="D240" s="13">
        <v>4</v>
      </c>
      <c r="E240" s="14"/>
      <c r="F240" s="37">
        <f>ROUND(D240*E240,2)</f>
        <v>0</v>
      </c>
      <c r="G240" s="73"/>
    </row>
    <row r="241" spans="1:7" s="10" customFormat="1" ht="63.75">
      <c r="A241" s="15">
        <f>A240+1</f>
        <v>7</v>
      </c>
      <c r="B241" s="11" t="s">
        <v>384</v>
      </c>
      <c r="C241" s="12" t="s">
        <v>223</v>
      </c>
      <c r="D241" s="13">
        <v>4</v>
      </c>
      <c r="E241" s="14"/>
      <c r="F241" s="37">
        <f>ROUND(D241*E241,2)</f>
        <v>0</v>
      </c>
      <c r="G241" s="73"/>
    </row>
    <row r="242" spans="1:7" s="10" customFormat="1" ht="12.75">
      <c r="A242" s="15"/>
      <c r="B242" s="11" t="s">
        <v>385</v>
      </c>
      <c r="C242" s="12"/>
      <c r="D242" s="13"/>
      <c r="E242" s="14"/>
      <c r="F242" s="37"/>
      <c r="G242" s="73"/>
    </row>
    <row r="243" spans="1:7" s="10" customFormat="1" ht="12.75">
      <c r="A243" s="15"/>
      <c r="B243" s="11" t="s">
        <v>386</v>
      </c>
      <c r="C243" s="12"/>
      <c r="D243" s="13"/>
      <c r="E243" s="14"/>
      <c r="F243" s="37"/>
      <c r="G243" s="73"/>
    </row>
    <row r="244" spans="1:7" s="10" customFormat="1" ht="63.75">
      <c r="A244" s="15">
        <f>A241+1</f>
        <v>8</v>
      </c>
      <c r="B244" s="11" t="s">
        <v>382</v>
      </c>
      <c r="C244" s="12" t="s">
        <v>223</v>
      </c>
      <c r="D244" s="13">
        <v>32</v>
      </c>
      <c r="E244" s="14"/>
      <c r="F244" s="37">
        <f>ROUND(D244*E244,2)</f>
        <v>0</v>
      </c>
      <c r="G244" s="73"/>
    </row>
    <row r="245" spans="1:7" s="10" customFormat="1" ht="63.75">
      <c r="A245" s="15">
        <f>A244+1</f>
        <v>9</v>
      </c>
      <c r="B245" s="11" t="s">
        <v>383</v>
      </c>
      <c r="C245" s="12" t="s">
        <v>223</v>
      </c>
      <c r="D245" s="13">
        <v>98</v>
      </c>
      <c r="E245" s="14"/>
      <c r="F245" s="37">
        <f>ROUND(D245*E245,2)</f>
        <v>0</v>
      </c>
      <c r="G245" s="73"/>
    </row>
    <row r="246" spans="1:7" s="10" customFormat="1" ht="63.75">
      <c r="A246" s="15">
        <f>A245+1</f>
        <v>10</v>
      </c>
      <c r="B246" s="11" t="s">
        <v>384</v>
      </c>
      <c r="C246" s="12" t="s">
        <v>223</v>
      </c>
      <c r="D246" s="13">
        <v>32</v>
      </c>
      <c r="E246" s="14"/>
      <c r="F246" s="37">
        <f>ROUND(D246*E246,2)</f>
        <v>0</v>
      </c>
      <c r="G246" s="73"/>
    </row>
    <row r="247" spans="1:7" s="10" customFormat="1" ht="12.75">
      <c r="A247" s="15"/>
      <c r="B247" s="11" t="s">
        <v>387</v>
      </c>
      <c r="C247" s="12"/>
      <c r="D247" s="13"/>
      <c r="E247" s="14"/>
      <c r="F247" s="37"/>
      <c r="G247" s="73"/>
    </row>
    <row r="248" spans="1:7" s="10" customFormat="1" ht="25.5">
      <c r="A248" s="15"/>
      <c r="B248" s="11" t="s">
        <v>388</v>
      </c>
      <c r="C248" s="12"/>
      <c r="D248" s="13"/>
      <c r="E248" s="14"/>
      <c r="F248" s="37"/>
      <c r="G248" s="73"/>
    </row>
    <row r="249" spans="1:7" s="10" customFormat="1" ht="38.25">
      <c r="A249" s="15">
        <f>A246+1</f>
        <v>11</v>
      </c>
      <c r="B249" s="11" t="s">
        <v>389</v>
      </c>
      <c r="C249" s="12" t="s">
        <v>245</v>
      </c>
      <c r="D249" s="13">
        <v>4</v>
      </c>
      <c r="E249" s="14"/>
      <c r="F249" s="37">
        <f>ROUND(D249*E249,2)</f>
        <v>0</v>
      </c>
      <c r="G249" s="73"/>
    </row>
    <row r="250" spans="1:7" s="10" customFormat="1" ht="38.25">
      <c r="A250" s="15">
        <f>A249+1</f>
        <v>12</v>
      </c>
      <c r="B250" s="11" t="s">
        <v>390</v>
      </c>
      <c r="C250" s="12" t="s">
        <v>245</v>
      </c>
      <c r="D250" s="13">
        <v>4</v>
      </c>
      <c r="E250" s="14"/>
      <c r="F250" s="37">
        <f>ROUND(D250*E250,2)</f>
        <v>0</v>
      </c>
      <c r="G250" s="73"/>
    </row>
    <row r="251" spans="1:7" s="10" customFormat="1" ht="38.25">
      <c r="A251" s="15">
        <f>A250+1</f>
        <v>13</v>
      </c>
      <c r="B251" s="11" t="s">
        <v>391</v>
      </c>
      <c r="C251" s="12" t="s">
        <v>245</v>
      </c>
      <c r="D251" s="13">
        <v>4</v>
      </c>
      <c r="E251" s="14"/>
      <c r="F251" s="37">
        <f>ROUND(D251*E251,2)</f>
        <v>0</v>
      </c>
      <c r="G251" s="73"/>
    </row>
    <row r="252" spans="1:7" s="10" customFormat="1" ht="25.5">
      <c r="A252" s="15"/>
      <c r="B252" s="11" t="s">
        <v>392</v>
      </c>
      <c r="C252" s="12"/>
      <c r="D252" s="13">
        <v>4</v>
      </c>
      <c r="E252" s="14"/>
      <c r="F252" s="37"/>
      <c r="G252" s="73"/>
    </row>
    <row r="253" spans="1:7" s="10" customFormat="1" ht="38.25">
      <c r="A253" s="15">
        <f>A251+1</f>
        <v>14</v>
      </c>
      <c r="B253" s="11" t="s">
        <v>389</v>
      </c>
      <c r="C253" s="12" t="s">
        <v>245</v>
      </c>
      <c r="D253" s="13">
        <v>4</v>
      </c>
      <c r="E253" s="14"/>
      <c r="F253" s="37">
        <f>ROUND(D253*E253,2)</f>
        <v>0</v>
      </c>
      <c r="G253" s="73"/>
    </row>
    <row r="254" spans="1:7" s="10" customFormat="1" ht="38.25">
      <c r="A254" s="15">
        <f>A253+1</f>
        <v>15</v>
      </c>
      <c r="B254" s="11" t="s">
        <v>390</v>
      </c>
      <c r="C254" s="12" t="s">
        <v>245</v>
      </c>
      <c r="D254" s="13">
        <v>4</v>
      </c>
      <c r="E254" s="14"/>
      <c r="F254" s="37">
        <f>ROUND(D254*E254,2)</f>
        <v>0</v>
      </c>
      <c r="G254" s="73"/>
    </row>
    <row r="255" spans="1:7" s="10" customFormat="1" ht="38.25">
      <c r="A255" s="15">
        <f>A254+1</f>
        <v>16</v>
      </c>
      <c r="B255" s="11" t="s">
        <v>391</v>
      </c>
      <c r="C255" s="12" t="s">
        <v>245</v>
      </c>
      <c r="D255" s="13">
        <v>4</v>
      </c>
      <c r="E255" s="14"/>
      <c r="F255" s="37">
        <f>ROUND(D255*E255,2)</f>
        <v>0</v>
      </c>
      <c r="G255" s="73"/>
    </row>
    <row r="256" spans="1:7" s="10" customFormat="1" ht="25.5">
      <c r="A256" s="15"/>
      <c r="B256" s="11" t="s">
        <v>388</v>
      </c>
      <c r="C256" s="12"/>
      <c r="D256" s="13"/>
      <c r="E256" s="14"/>
      <c r="F256" s="37"/>
      <c r="G256" s="73"/>
    </row>
    <row r="257" spans="1:7" s="10" customFormat="1" ht="38.25">
      <c r="A257" s="15">
        <f>A255+1</f>
        <v>17</v>
      </c>
      <c r="B257" s="11" t="s">
        <v>389</v>
      </c>
      <c r="C257" s="12" t="s">
        <v>245</v>
      </c>
      <c r="D257" s="13">
        <v>33</v>
      </c>
      <c r="E257" s="14"/>
      <c r="F257" s="37">
        <f>ROUND(D257*E257,2)</f>
        <v>0</v>
      </c>
      <c r="G257" s="73"/>
    </row>
    <row r="258" spans="1:7" s="10" customFormat="1" ht="38.25">
      <c r="A258" s="15">
        <f>A257+1</f>
        <v>18</v>
      </c>
      <c r="B258" s="11" t="s">
        <v>390</v>
      </c>
      <c r="C258" s="12" t="s">
        <v>245</v>
      </c>
      <c r="D258" s="13">
        <v>98</v>
      </c>
      <c r="E258" s="14"/>
      <c r="F258" s="37">
        <f>ROUND(D258*E258,2)</f>
        <v>0</v>
      </c>
      <c r="G258" s="73"/>
    </row>
    <row r="259" spans="1:7" s="10" customFormat="1" ht="38.25">
      <c r="A259" s="15">
        <f>A258+1</f>
        <v>19</v>
      </c>
      <c r="B259" s="11" t="s">
        <v>391</v>
      </c>
      <c r="C259" s="12" t="s">
        <v>245</v>
      </c>
      <c r="D259" s="13">
        <v>33</v>
      </c>
      <c r="E259" s="14"/>
      <c r="F259" s="37">
        <f>ROUND(D259*E259,2)</f>
        <v>0</v>
      </c>
      <c r="G259" s="73"/>
    </row>
    <row r="260" spans="1:7" s="10" customFormat="1" ht="76.5">
      <c r="A260" s="15">
        <f>A259+1</f>
        <v>20</v>
      </c>
      <c r="B260" s="11" t="s">
        <v>393</v>
      </c>
      <c r="C260" s="12" t="s">
        <v>245</v>
      </c>
      <c r="D260" s="13">
        <v>10</v>
      </c>
      <c r="E260" s="14"/>
      <c r="F260" s="37">
        <f>ROUND(D260*E260,2)</f>
        <v>0</v>
      </c>
      <c r="G260" s="73"/>
    </row>
    <row r="261" spans="1:7" s="10" customFormat="1" ht="12.75">
      <c r="A261" s="15"/>
      <c r="B261" s="11" t="s">
        <v>394</v>
      </c>
      <c r="C261" s="12"/>
      <c r="D261" s="13"/>
      <c r="E261" s="14"/>
      <c r="F261" s="37"/>
      <c r="G261" s="73"/>
    </row>
    <row r="262" spans="1:7" s="10" customFormat="1" ht="12.75">
      <c r="A262" s="15"/>
      <c r="B262" s="11" t="s">
        <v>395</v>
      </c>
      <c r="C262" s="12"/>
      <c r="D262" s="13"/>
      <c r="E262" s="14"/>
      <c r="F262" s="37"/>
      <c r="G262" s="73"/>
    </row>
    <row r="263" spans="1:7" s="10" customFormat="1" ht="38.25">
      <c r="A263" s="15">
        <f>A260+1</f>
        <v>21</v>
      </c>
      <c r="B263" s="11" t="s">
        <v>389</v>
      </c>
      <c r="C263" s="12" t="s">
        <v>245</v>
      </c>
      <c r="D263" s="13">
        <v>10</v>
      </c>
      <c r="E263" s="14"/>
      <c r="F263" s="37">
        <f>ROUND(D263*E263,2)</f>
        <v>0</v>
      </c>
      <c r="G263" s="73"/>
    </row>
    <row r="264" spans="1:7" s="10" customFormat="1" ht="76.5">
      <c r="A264" s="15">
        <f>A263+1</f>
        <v>22</v>
      </c>
      <c r="B264" s="11" t="s">
        <v>396</v>
      </c>
      <c r="C264" s="12" t="s">
        <v>245</v>
      </c>
      <c r="D264" s="13">
        <v>10</v>
      </c>
      <c r="E264" s="14"/>
      <c r="F264" s="37">
        <f>ROUND(D264*E264,2)</f>
        <v>0</v>
      </c>
      <c r="G264" s="73"/>
    </row>
    <row r="265" spans="1:7" s="10" customFormat="1" ht="38.25">
      <c r="A265" s="15">
        <f>A264+1</f>
        <v>23</v>
      </c>
      <c r="B265" s="11" t="s">
        <v>391</v>
      </c>
      <c r="C265" s="12" t="s">
        <v>245</v>
      </c>
      <c r="D265" s="13">
        <v>10</v>
      </c>
      <c r="E265" s="14"/>
      <c r="F265" s="37">
        <f>ROUND(D265*E265,2)</f>
        <v>0</v>
      </c>
      <c r="G265" s="73"/>
    </row>
    <row r="266" spans="1:7" s="10" customFormat="1" ht="76.5">
      <c r="A266" s="15">
        <f>A265+1</f>
        <v>24</v>
      </c>
      <c r="B266" s="11" t="s">
        <v>397</v>
      </c>
      <c r="C266" s="12" t="s">
        <v>245</v>
      </c>
      <c r="D266" s="13">
        <v>10</v>
      </c>
      <c r="E266" s="14"/>
      <c r="F266" s="37">
        <f>ROUND(D266*E266,2)</f>
        <v>0</v>
      </c>
      <c r="G266" s="73"/>
    </row>
    <row r="267" spans="1:7" s="10" customFormat="1" ht="76.5">
      <c r="A267" s="15">
        <f>A266+1</f>
        <v>25</v>
      </c>
      <c r="B267" s="11" t="s">
        <v>398</v>
      </c>
      <c r="C267" s="12" t="s">
        <v>245</v>
      </c>
      <c r="D267" s="13">
        <v>10</v>
      </c>
      <c r="E267" s="14"/>
      <c r="F267" s="37">
        <f>ROUND(D267*E267,2)</f>
        <v>0</v>
      </c>
      <c r="G267" s="73"/>
    </row>
    <row r="268" spans="1:7" s="10" customFormat="1" ht="12.75">
      <c r="A268" s="15"/>
      <c r="B268" s="11" t="s">
        <v>399</v>
      </c>
      <c r="C268" s="12"/>
      <c r="D268" s="13"/>
      <c r="E268" s="14"/>
      <c r="F268" s="37"/>
      <c r="G268" s="73"/>
    </row>
    <row r="269" spans="1:7" s="10" customFormat="1" ht="12.75">
      <c r="A269" s="15"/>
      <c r="B269" s="11" t="s">
        <v>400</v>
      </c>
      <c r="C269" s="12"/>
      <c r="D269" s="13"/>
      <c r="E269" s="14"/>
      <c r="F269" s="37"/>
      <c r="G269" s="73"/>
    </row>
    <row r="270" spans="1:7" s="10" customFormat="1" ht="38.25">
      <c r="A270" s="15">
        <f>A267+1</f>
        <v>26</v>
      </c>
      <c r="B270" s="11" t="s">
        <v>390</v>
      </c>
      <c r="C270" s="12" t="s">
        <v>245</v>
      </c>
      <c r="D270" s="13">
        <v>10</v>
      </c>
      <c r="E270" s="14"/>
      <c r="F270" s="37">
        <f>ROUND(D270*E270,2)</f>
        <v>0</v>
      </c>
      <c r="G270" s="73"/>
    </row>
    <row r="271" spans="1:7" s="10" customFormat="1" ht="38.25">
      <c r="A271" s="15">
        <f>A270+1</f>
        <v>27</v>
      </c>
      <c r="B271" s="11" t="s">
        <v>391</v>
      </c>
      <c r="C271" s="12" t="s">
        <v>245</v>
      </c>
      <c r="D271" s="13">
        <v>30</v>
      </c>
      <c r="E271" s="14"/>
      <c r="F271" s="37">
        <f>ROUND(D271*E271,2)</f>
        <v>0</v>
      </c>
      <c r="G271" s="73"/>
    </row>
    <row r="272" spans="1:7" s="10" customFormat="1" ht="12.75">
      <c r="A272" s="15"/>
      <c r="B272" s="11" t="s">
        <v>401</v>
      </c>
      <c r="C272" s="12"/>
      <c r="D272" s="13"/>
      <c r="E272" s="14"/>
      <c r="F272" s="37"/>
      <c r="G272" s="73"/>
    </row>
    <row r="273" spans="1:7" s="10" customFormat="1" ht="38.25">
      <c r="A273" s="15">
        <f>A271+1</f>
        <v>28</v>
      </c>
      <c r="B273" s="11" t="s">
        <v>402</v>
      </c>
      <c r="C273" s="12" t="s">
        <v>245</v>
      </c>
      <c r="D273" s="13">
        <v>5</v>
      </c>
      <c r="E273" s="14"/>
      <c r="F273" s="37">
        <f>ROUND(D273*E273,2)</f>
        <v>0</v>
      </c>
      <c r="G273" s="73"/>
    </row>
    <row r="274" spans="1:7" s="10" customFormat="1" ht="38.25">
      <c r="A274" s="15">
        <f>A273+1</f>
        <v>29</v>
      </c>
      <c r="B274" s="11" t="s">
        <v>403</v>
      </c>
      <c r="C274" s="12" t="s">
        <v>245</v>
      </c>
      <c r="D274" s="13">
        <v>5</v>
      </c>
      <c r="E274" s="14"/>
      <c r="F274" s="37">
        <f>ROUND(D274*E274,2)</f>
        <v>0</v>
      </c>
      <c r="G274" s="73"/>
    </row>
    <row r="275" spans="1:7" s="10" customFormat="1" ht="12.75">
      <c r="A275" s="15"/>
      <c r="B275" s="11" t="s">
        <v>404</v>
      </c>
      <c r="C275" s="12"/>
      <c r="D275" s="13"/>
      <c r="E275" s="14"/>
      <c r="F275" s="37"/>
      <c r="G275" s="73"/>
    </row>
    <row r="276" spans="1:7" s="10" customFormat="1" ht="63.75">
      <c r="A276" s="15">
        <f>A274+1</f>
        <v>30</v>
      </c>
      <c r="B276" s="11" t="s">
        <v>405</v>
      </c>
      <c r="C276" s="12" t="s">
        <v>223</v>
      </c>
      <c r="D276" s="13">
        <v>32</v>
      </c>
      <c r="E276" s="14"/>
      <c r="F276" s="37">
        <f t="shared" ref="F276:F282" si="15">ROUND(D276*E276,2)</f>
        <v>0</v>
      </c>
      <c r="G276" s="73"/>
    </row>
    <row r="277" spans="1:7" s="10" customFormat="1" ht="63.75">
      <c r="A277" s="15">
        <f t="shared" ref="A277:A282" si="16">A276+1</f>
        <v>31</v>
      </c>
      <c r="B277" s="11" t="s">
        <v>406</v>
      </c>
      <c r="C277" s="12" t="s">
        <v>223</v>
      </c>
      <c r="D277" s="13">
        <v>32</v>
      </c>
      <c r="E277" s="14"/>
      <c r="F277" s="37">
        <f t="shared" si="15"/>
        <v>0</v>
      </c>
      <c r="G277" s="73"/>
    </row>
    <row r="278" spans="1:7" s="10" customFormat="1" ht="63.75">
      <c r="A278" s="15">
        <f t="shared" si="16"/>
        <v>32</v>
      </c>
      <c r="B278" s="11" t="s">
        <v>407</v>
      </c>
      <c r="C278" s="12" t="s">
        <v>245</v>
      </c>
      <c r="D278" s="13">
        <v>7</v>
      </c>
      <c r="E278" s="14"/>
      <c r="F278" s="37">
        <f t="shared" si="15"/>
        <v>0</v>
      </c>
      <c r="G278" s="73"/>
    </row>
    <row r="279" spans="1:7" s="10" customFormat="1" ht="89.25">
      <c r="A279" s="15">
        <f t="shared" si="16"/>
        <v>33</v>
      </c>
      <c r="B279" s="11" t="s">
        <v>408</v>
      </c>
      <c r="C279" s="12" t="s">
        <v>223</v>
      </c>
      <c r="D279" s="13">
        <v>49</v>
      </c>
      <c r="E279" s="14"/>
      <c r="F279" s="37">
        <f t="shared" si="15"/>
        <v>0</v>
      </c>
      <c r="G279" s="73"/>
    </row>
    <row r="280" spans="1:7" s="10" customFormat="1" ht="76.5">
      <c r="A280" s="15">
        <f t="shared" si="16"/>
        <v>34</v>
      </c>
      <c r="B280" s="11" t="s">
        <v>409</v>
      </c>
      <c r="C280" s="12" t="s">
        <v>245</v>
      </c>
      <c r="D280" s="13">
        <v>2</v>
      </c>
      <c r="E280" s="14"/>
      <c r="F280" s="37">
        <f t="shared" si="15"/>
        <v>0</v>
      </c>
      <c r="G280" s="73"/>
    </row>
    <row r="281" spans="1:7" s="10" customFormat="1" ht="51">
      <c r="A281" s="15">
        <f t="shared" si="16"/>
        <v>35</v>
      </c>
      <c r="B281" s="11" t="s">
        <v>410</v>
      </c>
      <c r="C281" s="12" t="s">
        <v>245</v>
      </c>
      <c r="D281" s="13">
        <v>1</v>
      </c>
      <c r="E281" s="14"/>
      <c r="F281" s="37">
        <f t="shared" si="15"/>
        <v>0</v>
      </c>
      <c r="G281" s="73"/>
    </row>
    <row r="282" spans="1:7" s="10" customFormat="1" ht="76.5">
      <c r="A282" s="15">
        <f t="shared" si="16"/>
        <v>36</v>
      </c>
      <c r="B282" s="11" t="s">
        <v>411</v>
      </c>
      <c r="C282" s="12" t="s">
        <v>412</v>
      </c>
      <c r="D282" s="13">
        <v>7</v>
      </c>
      <c r="E282" s="14"/>
      <c r="F282" s="37">
        <f t="shared" si="15"/>
        <v>0</v>
      </c>
      <c r="G282" s="73"/>
    </row>
    <row r="283" spans="1:7" s="10" customFormat="1" ht="12.75">
      <c r="A283" s="15"/>
      <c r="B283" s="11" t="s">
        <v>413</v>
      </c>
      <c r="C283" s="12"/>
      <c r="D283" s="13"/>
      <c r="E283" s="14"/>
      <c r="F283" s="37"/>
      <c r="G283" s="73"/>
    </row>
    <row r="284" spans="1:7" s="10" customFormat="1" ht="76.5">
      <c r="A284" s="15">
        <f>A282+1</f>
        <v>37</v>
      </c>
      <c r="B284" s="11" t="s">
        <v>414</v>
      </c>
      <c r="C284" s="12" t="s">
        <v>245</v>
      </c>
      <c r="D284" s="13">
        <v>1</v>
      </c>
      <c r="E284" s="14"/>
      <c r="F284" s="37">
        <f>ROUND(D284*E284,2)</f>
        <v>0</v>
      </c>
      <c r="G284" s="73"/>
    </row>
    <row r="285" spans="1:7" s="10" customFormat="1" ht="76.5">
      <c r="A285" s="15">
        <f>A284+1</f>
        <v>38</v>
      </c>
      <c r="B285" s="11" t="s">
        <v>415</v>
      </c>
      <c r="C285" s="12" t="s">
        <v>245</v>
      </c>
      <c r="D285" s="13">
        <v>1</v>
      </c>
      <c r="E285" s="14"/>
      <c r="F285" s="37">
        <f>ROUND(D285*E285,2)</f>
        <v>0</v>
      </c>
      <c r="G285" s="73"/>
    </row>
    <row r="286" spans="1:7" s="10" customFormat="1" ht="38.25">
      <c r="A286" s="15">
        <f>A285+1</f>
        <v>39</v>
      </c>
      <c r="B286" s="11" t="s">
        <v>416</v>
      </c>
      <c r="C286" s="12" t="s">
        <v>245</v>
      </c>
      <c r="D286" s="13">
        <v>2</v>
      </c>
      <c r="E286" s="14"/>
      <c r="F286" s="37">
        <f>ROUND(D286*E286,2)</f>
        <v>0</v>
      </c>
      <c r="G286" s="73"/>
    </row>
    <row r="287" spans="1:7" s="10" customFormat="1" ht="76.5">
      <c r="A287" s="15">
        <f>A286+1</f>
        <v>40</v>
      </c>
      <c r="B287" s="11" t="s">
        <v>417</v>
      </c>
      <c r="C287" s="12" t="s">
        <v>245</v>
      </c>
      <c r="D287" s="13">
        <v>13</v>
      </c>
      <c r="E287" s="14"/>
      <c r="F287" s="37">
        <f>ROUND(D287*E287,2)</f>
        <v>0</v>
      </c>
      <c r="G287" s="73"/>
    </row>
    <row r="288" spans="1:7" s="10" customFormat="1">
      <c r="A288" s="60" t="s">
        <v>418</v>
      </c>
      <c r="B288" s="61"/>
      <c r="C288" s="61"/>
      <c r="D288" s="61"/>
      <c r="E288" s="62"/>
      <c r="F288" s="38">
        <f>SUM(F231:F287)</f>
        <v>0</v>
      </c>
      <c r="G288" s="73"/>
    </row>
    <row r="289" spans="1:7" s="10" customFormat="1" ht="12.75">
      <c r="A289" s="15"/>
      <c r="B289" s="11"/>
      <c r="C289" s="15"/>
      <c r="D289" s="16"/>
      <c r="E289" s="17"/>
      <c r="F289" s="39"/>
      <c r="G289" s="73"/>
    </row>
    <row r="290" spans="1:7" s="26" customFormat="1" ht="25.5">
      <c r="A290" s="9" t="s">
        <v>40</v>
      </c>
      <c r="B290" s="24" t="s">
        <v>41</v>
      </c>
      <c r="C290" s="24" t="s">
        <v>170</v>
      </c>
      <c r="D290" s="25" t="s">
        <v>184</v>
      </c>
      <c r="E290" s="34" t="s">
        <v>172</v>
      </c>
      <c r="F290" s="40" t="s">
        <v>173</v>
      </c>
      <c r="G290" s="72"/>
    </row>
    <row r="291" spans="1:7" s="10" customFormat="1" ht="12.75">
      <c r="A291" s="15"/>
      <c r="B291" s="11" t="s">
        <v>419</v>
      </c>
      <c r="C291" s="15"/>
      <c r="D291" s="16"/>
      <c r="E291" s="17"/>
      <c r="F291" s="39"/>
      <c r="G291" s="73"/>
    </row>
    <row r="292" spans="1:7" s="10" customFormat="1" ht="76.5">
      <c r="A292" s="15">
        <f>1</f>
        <v>1</v>
      </c>
      <c r="B292" s="11" t="s">
        <v>420</v>
      </c>
      <c r="C292" s="12" t="s">
        <v>245</v>
      </c>
      <c r="D292" s="59">
        <v>14.625</v>
      </c>
      <c r="E292" s="14"/>
      <c r="F292" s="37">
        <f t="shared" ref="F292:F313" si="17">ROUND(D292*E292,2)</f>
        <v>0</v>
      </c>
      <c r="G292" s="73"/>
    </row>
    <row r="293" spans="1:7" s="10" customFormat="1" ht="76.5">
      <c r="A293" s="15">
        <f t="shared" ref="A293:A313" si="18">A292+1</f>
        <v>2</v>
      </c>
      <c r="B293" s="11" t="s">
        <v>421</v>
      </c>
      <c r="C293" s="12" t="s">
        <v>245</v>
      </c>
      <c r="D293" s="59">
        <v>14.625</v>
      </c>
      <c r="E293" s="14"/>
      <c r="F293" s="37">
        <f t="shared" si="17"/>
        <v>0</v>
      </c>
      <c r="G293" s="73"/>
    </row>
    <row r="294" spans="1:7" s="10" customFormat="1" ht="63.75">
      <c r="A294" s="15">
        <f t="shared" si="18"/>
        <v>3</v>
      </c>
      <c r="B294" s="11" t="s">
        <v>422</v>
      </c>
      <c r="C294" s="12" t="s">
        <v>245</v>
      </c>
      <c r="D294" s="59">
        <v>3.9000000000000004</v>
      </c>
      <c r="E294" s="14"/>
      <c r="F294" s="37">
        <f t="shared" si="17"/>
        <v>0</v>
      </c>
      <c r="G294" s="73"/>
    </row>
    <row r="295" spans="1:7" s="10" customFormat="1" ht="38.25">
      <c r="A295" s="15">
        <f t="shared" si="18"/>
        <v>4</v>
      </c>
      <c r="B295" s="11" t="s">
        <v>423</v>
      </c>
      <c r="C295" s="12" t="s">
        <v>245</v>
      </c>
      <c r="D295" s="59">
        <v>8.7750000000000004</v>
      </c>
      <c r="E295" s="14"/>
      <c r="F295" s="37">
        <f t="shared" si="17"/>
        <v>0</v>
      </c>
      <c r="G295" s="73"/>
    </row>
    <row r="296" spans="1:7" s="10" customFormat="1" ht="38.25">
      <c r="A296" s="15">
        <f t="shared" si="18"/>
        <v>5</v>
      </c>
      <c r="B296" s="11" t="s">
        <v>424</v>
      </c>
      <c r="C296" s="12" t="s">
        <v>245</v>
      </c>
      <c r="D296" s="59">
        <v>8.7750000000000004</v>
      </c>
      <c r="E296" s="14"/>
      <c r="F296" s="37">
        <f t="shared" si="17"/>
        <v>0</v>
      </c>
      <c r="G296" s="73"/>
    </row>
    <row r="297" spans="1:7" s="10" customFormat="1" ht="89.25">
      <c r="A297" s="15">
        <f t="shared" si="18"/>
        <v>6</v>
      </c>
      <c r="B297" s="11" t="s">
        <v>425</v>
      </c>
      <c r="C297" s="12" t="s">
        <v>245</v>
      </c>
      <c r="D297" s="59">
        <v>14.625</v>
      </c>
      <c r="E297" s="14"/>
      <c r="F297" s="37">
        <f t="shared" si="17"/>
        <v>0</v>
      </c>
      <c r="G297" s="73"/>
    </row>
    <row r="298" spans="1:7" s="10" customFormat="1" ht="51">
      <c r="A298" s="15">
        <f t="shared" si="18"/>
        <v>7</v>
      </c>
      <c r="B298" s="11" t="s">
        <v>426</v>
      </c>
      <c r="C298" s="12" t="s">
        <v>245</v>
      </c>
      <c r="D298" s="59">
        <v>14.625</v>
      </c>
      <c r="E298" s="14"/>
      <c r="F298" s="37">
        <f t="shared" si="17"/>
        <v>0</v>
      </c>
      <c r="G298" s="73"/>
    </row>
    <row r="299" spans="1:7" s="10" customFormat="1" ht="51">
      <c r="A299" s="15">
        <f t="shared" si="18"/>
        <v>8</v>
      </c>
      <c r="B299" s="11" t="s">
        <v>427</v>
      </c>
      <c r="C299" s="12" t="s">
        <v>245</v>
      </c>
      <c r="D299" s="59">
        <v>14.625</v>
      </c>
      <c r="E299" s="14"/>
      <c r="F299" s="37">
        <f t="shared" si="17"/>
        <v>0</v>
      </c>
      <c r="G299" s="73"/>
    </row>
    <row r="300" spans="1:7" s="10" customFormat="1" ht="63.75">
      <c r="A300" s="15">
        <f t="shared" si="18"/>
        <v>9</v>
      </c>
      <c r="B300" s="11" t="s">
        <v>428</v>
      </c>
      <c r="C300" s="12" t="s">
        <v>245</v>
      </c>
      <c r="D300" s="59">
        <v>3.9000000000000004</v>
      </c>
      <c r="E300" s="14"/>
      <c r="F300" s="37">
        <f t="shared" si="17"/>
        <v>0</v>
      </c>
      <c r="G300" s="73"/>
    </row>
    <row r="301" spans="1:7" s="10" customFormat="1" ht="63.75">
      <c r="A301" s="15">
        <f t="shared" si="18"/>
        <v>10</v>
      </c>
      <c r="B301" s="11" t="s">
        <v>429</v>
      </c>
      <c r="C301" s="12" t="s">
        <v>245</v>
      </c>
      <c r="D301" s="59">
        <v>0.97500000000000009</v>
      </c>
      <c r="E301" s="14"/>
      <c r="F301" s="37">
        <f t="shared" si="17"/>
        <v>0</v>
      </c>
      <c r="G301" s="73"/>
    </row>
    <row r="302" spans="1:7" s="10" customFormat="1" ht="63.75">
      <c r="A302" s="15">
        <f t="shared" si="18"/>
        <v>11</v>
      </c>
      <c r="B302" s="11" t="s">
        <v>430</v>
      </c>
      <c r="C302" s="12" t="s">
        <v>245</v>
      </c>
      <c r="D302" s="59">
        <v>14.625</v>
      </c>
      <c r="E302" s="14"/>
      <c r="F302" s="37">
        <f t="shared" si="17"/>
        <v>0</v>
      </c>
      <c r="G302" s="73"/>
    </row>
    <row r="303" spans="1:7" s="10" customFormat="1" ht="38.25">
      <c r="A303" s="15">
        <f t="shared" si="18"/>
        <v>12</v>
      </c>
      <c r="B303" s="11" t="s">
        <v>431</v>
      </c>
      <c r="C303" s="12" t="s">
        <v>432</v>
      </c>
      <c r="D303" s="59">
        <v>1.9500000000000002</v>
      </c>
      <c r="E303" s="14"/>
      <c r="F303" s="37">
        <f t="shared" si="17"/>
        <v>0</v>
      </c>
      <c r="G303" s="73"/>
    </row>
    <row r="304" spans="1:7" s="10" customFormat="1" ht="76.5">
      <c r="A304" s="15">
        <f t="shared" si="18"/>
        <v>13</v>
      </c>
      <c r="B304" s="11" t="s">
        <v>433</v>
      </c>
      <c r="C304" s="12" t="s">
        <v>245</v>
      </c>
      <c r="D304" s="59">
        <v>8.7750000000000004</v>
      </c>
      <c r="E304" s="14"/>
      <c r="F304" s="37">
        <f t="shared" si="17"/>
        <v>0</v>
      </c>
      <c r="G304" s="73"/>
    </row>
    <row r="305" spans="1:7" s="10" customFormat="1" ht="51">
      <c r="A305" s="15">
        <f t="shared" si="18"/>
        <v>14</v>
      </c>
      <c r="B305" s="11" t="s">
        <v>434</v>
      </c>
      <c r="C305" s="12" t="s">
        <v>245</v>
      </c>
      <c r="D305" s="59">
        <v>14.625</v>
      </c>
      <c r="E305" s="14"/>
      <c r="F305" s="37">
        <f t="shared" si="17"/>
        <v>0</v>
      </c>
      <c r="G305" s="73"/>
    </row>
    <row r="306" spans="1:7" s="10" customFormat="1" ht="51">
      <c r="A306" s="15">
        <f t="shared" si="18"/>
        <v>15</v>
      </c>
      <c r="B306" s="11" t="s">
        <v>435</v>
      </c>
      <c r="C306" s="12" t="s">
        <v>245</v>
      </c>
      <c r="D306" s="59">
        <v>4.875</v>
      </c>
      <c r="E306" s="14"/>
      <c r="F306" s="37">
        <f t="shared" si="17"/>
        <v>0</v>
      </c>
      <c r="G306" s="73"/>
    </row>
    <row r="307" spans="1:7" s="10" customFormat="1" ht="51">
      <c r="A307" s="15">
        <f t="shared" si="18"/>
        <v>16</v>
      </c>
      <c r="B307" s="11" t="s">
        <v>436</v>
      </c>
      <c r="C307" s="12" t="s">
        <v>245</v>
      </c>
      <c r="D307" s="59">
        <v>0.97500000000000009</v>
      </c>
      <c r="E307" s="14"/>
      <c r="F307" s="37">
        <f t="shared" si="17"/>
        <v>0</v>
      </c>
      <c r="G307" s="73"/>
    </row>
    <row r="308" spans="1:7" s="10" customFormat="1" ht="76.5">
      <c r="A308" s="15">
        <f t="shared" si="18"/>
        <v>17</v>
      </c>
      <c r="B308" s="11" t="s">
        <v>437</v>
      </c>
      <c r="C308" s="12" t="s">
        <v>432</v>
      </c>
      <c r="D308" s="59">
        <v>9.75</v>
      </c>
      <c r="E308" s="14"/>
      <c r="F308" s="37">
        <f t="shared" si="17"/>
        <v>0</v>
      </c>
      <c r="G308" s="73"/>
    </row>
    <row r="309" spans="1:7" s="10" customFormat="1" ht="63.75">
      <c r="A309" s="15">
        <f t="shared" si="18"/>
        <v>18</v>
      </c>
      <c r="B309" s="11" t="s">
        <v>438</v>
      </c>
      <c r="C309" s="12" t="s">
        <v>432</v>
      </c>
      <c r="D309" s="59">
        <v>13</v>
      </c>
      <c r="E309" s="14"/>
      <c r="F309" s="37">
        <f t="shared" si="17"/>
        <v>0</v>
      </c>
      <c r="G309" s="73"/>
    </row>
    <row r="310" spans="1:7" s="10" customFormat="1" ht="51">
      <c r="A310" s="15">
        <f t="shared" si="18"/>
        <v>19</v>
      </c>
      <c r="B310" s="11" t="s">
        <v>439</v>
      </c>
      <c r="C310" s="12" t="s">
        <v>245</v>
      </c>
      <c r="D310" s="59">
        <v>9.75</v>
      </c>
      <c r="E310" s="14"/>
      <c r="F310" s="37">
        <f t="shared" si="17"/>
        <v>0</v>
      </c>
      <c r="G310" s="73"/>
    </row>
    <row r="311" spans="1:7" s="10" customFormat="1" ht="76.5">
      <c r="A311" s="15">
        <f t="shared" si="18"/>
        <v>20</v>
      </c>
      <c r="B311" s="11" t="s">
        <v>440</v>
      </c>
      <c r="C311" s="12" t="s">
        <v>245</v>
      </c>
      <c r="D311" s="59">
        <v>117</v>
      </c>
      <c r="E311" s="14"/>
      <c r="F311" s="37">
        <f t="shared" si="17"/>
        <v>0</v>
      </c>
      <c r="G311" s="73"/>
    </row>
    <row r="312" spans="1:7" s="10" customFormat="1" ht="76.5">
      <c r="A312" s="15">
        <f t="shared" si="18"/>
        <v>21</v>
      </c>
      <c r="B312" s="11" t="s">
        <v>441</v>
      </c>
      <c r="C312" s="12" t="s">
        <v>432</v>
      </c>
      <c r="D312" s="59">
        <v>11.700000000000001</v>
      </c>
      <c r="E312" s="14"/>
      <c r="F312" s="37">
        <f t="shared" si="17"/>
        <v>0</v>
      </c>
      <c r="G312" s="73"/>
    </row>
    <row r="313" spans="1:7" s="10" customFormat="1" ht="63.75">
      <c r="A313" s="15">
        <f t="shared" si="18"/>
        <v>22</v>
      </c>
      <c r="B313" s="11" t="s">
        <v>442</v>
      </c>
      <c r="C313" s="12" t="s">
        <v>432</v>
      </c>
      <c r="D313" s="59">
        <v>1.9500000000000002</v>
      </c>
      <c r="E313" s="14"/>
      <c r="F313" s="37">
        <f t="shared" si="17"/>
        <v>0</v>
      </c>
      <c r="G313" s="73"/>
    </row>
    <row r="314" spans="1:7" s="10" customFormat="1" ht="12.75">
      <c r="A314" s="15"/>
      <c r="B314" s="11" t="s">
        <v>443</v>
      </c>
      <c r="C314" s="12"/>
      <c r="D314" s="59">
        <v>0</v>
      </c>
      <c r="E314" s="14"/>
      <c r="F314" s="37"/>
      <c r="G314" s="73"/>
    </row>
    <row r="315" spans="1:7" s="10" customFormat="1" ht="63.75">
      <c r="A315" s="15">
        <f>A313+1</f>
        <v>23</v>
      </c>
      <c r="B315" s="11" t="s">
        <v>444</v>
      </c>
      <c r="C315" s="12" t="s">
        <v>223</v>
      </c>
      <c r="D315" s="59">
        <v>162</v>
      </c>
      <c r="E315" s="14"/>
      <c r="F315" s="37">
        <f>ROUND(D315*E315,2)</f>
        <v>0</v>
      </c>
      <c r="G315" s="73"/>
    </row>
    <row r="316" spans="1:7" s="10" customFormat="1" ht="63.75">
      <c r="A316" s="15">
        <f>A315+1</f>
        <v>24</v>
      </c>
      <c r="B316" s="11" t="s">
        <v>445</v>
      </c>
      <c r="C316" s="12" t="s">
        <v>223</v>
      </c>
      <c r="D316" s="59">
        <v>162</v>
      </c>
      <c r="E316" s="14"/>
      <c r="F316" s="37">
        <f>ROUND(D316*E316,2)</f>
        <v>0</v>
      </c>
      <c r="G316" s="73"/>
    </row>
    <row r="317" spans="1:7" s="10" customFormat="1" ht="12.75">
      <c r="A317" s="15"/>
      <c r="B317" s="11" t="s">
        <v>446</v>
      </c>
      <c r="C317" s="12"/>
      <c r="D317" s="59">
        <v>0</v>
      </c>
      <c r="E317" s="14"/>
      <c r="F317" s="37"/>
      <c r="G317" s="73"/>
    </row>
    <row r="318" spans="1:7" s="10" customFormat="1" ht="38.25">
      <c r="A318" s="15">
        <f>A316+1</f>
        <v>25</v>
      </c>
      <c r="B318" s="11" t="s">
        <v>447</v>
      </c>
      <c r="C318" s="12" t="s">
        <v>223</v>
      </c>
      <c r="D318" s="59">
        <v>8.125</v>
      </c>
      <c r="E318" s="14"/>
      <c r="F318" s="37">
        <f>ROUND(D318*E318,2)</f>
        <v>0</v>
      </c>
      <c r="G318" s="73"/>
    </row>
    <row r="319" spans="1:7" s="10" customFormat="1" ht="38.25">
      <c r="A319" s="15">
        <f>A318+1</f>
        <v>26</v>
      </c>
      <c r="B319" s="11" t="s">
        <v>448</v>
      </c>
      <c r="C319" s="12" t="s">
        <v>223</v>
      </c>
      <c r="D319" s="59">
        <v>8.125</v>
      </c>
      <c r="E319" s="14"/>
      <c r="F319" s="37">
        <f>ROUND(D319*E319,2)</f>
        <v>0</v>
      </c>
      <c r="G319" s="73"/>
    </row>
    <row r="320" spans="1:7" s="10" customFormat="1" ht="38.25">
      <c r="A320" s="15">
        <f>A319+1</f>
        <v>27</v>
      </c>
      <c r="B320" s="11" t="s">
        <v>449</v>
      </c>
      <c r="C320" s="12" t="s">
        <v>223</v>
      </c>
      <c r="D320" s="59">
        <v>6.5</v>
      </c>
      <c r="E320" s="14"/>
      <c r="F320" s="37">
        <f>ROUND(D320*E320,2)</f>
        <v>0</v>
      </c>
      <c r="G320" s="73"/>
    </row>
    <row r="321" spans="1:7" s="10" customFormat="1" ht="51">
      <c r="A321" s="15">
        <f>A320+1</f>
        <v>28</v>
      </c>
      <c r="B321" s="11" t="s">
        <v>450</v>
      </c>
      <c r="C321" s="12" t="s">
        <v>245</v>
      </c>
      <c r="D321" s="59">
        <v>9.75</v>
      </c>
      <c r="E321" s="14"/>
      <c r="F321" s="37">
        <f>ROUND(D321*E321,2)</f>
        <v>0</v>
      </c>
      <c r="G321" s="73"/>
    </row>
    <row r="322" spans="1:7" s="10" customFormat="1" ht="12.75">
      <c r="A322" s="15"/>
      <c r="B322" s="11" t="s">
        <v>451</v>
      </c>
      <c r="C322" s="12"/>
      <c r="D322" s="59">
        <v>0</v>
      </c>
      <c r="E322" s="14"/>
      <c r="F322" s="37"/>
      <c r="G322" s="73"/>
    </row>
    <row r="323" spans="1:7" s="10" customFormat="1" ht="38.25">
      <c r="A323" s="15">
        <f>A321+1</f>
        <v>29</v>
      </c>
      <c r="B323" s="11" t="s">
        <v>447</v>
      </c>
      <c r="C323" s="12" t="s">
        <v>245</v>
      </c>
      <c r="D323" s="59">
        <v>6.8250000000000002</v>
      </c>
      <c r="E323" s="14"/>
      <c r="F323" s="37">
        <f>ROUND(D323*E323,2)</f>
        <v>0</v>
      </c>
      <c r="G323" s="73"/>
    </row>
    <row r="324" spans="1:7" s="10" customFormat="1" ht="38.25">
      <c r="A324" s="15">
        <f>A323+1</f>
        <v>30</v>
      </c>
      <c r="B324" s="11" t="s">
        <v>448</v>
      </c>
      <c r="C324" s="12" t="s">
        <v>245</v>
      </c>
      <c r="D324" s="59">
        <v>6.8250000000000002</v>
      </c>
      <c r="E324" s="14"/>
      <c r="F324" s="37">
        <f>ROUND(D324*E324,2)</f>
        <v>0</v>
      </c>
      <c r="G324" s="73"/>
    </row>
    <row r="325" spans="1:7" s="10" customFormat="1" ht="38.25">
      <c r="A325" s="15">
        <f>A324+1</f>
        <v>31</v>
      </c>
      <c r="B325" s="11" t="s">
        <v>449</v>
      </c>
      <c r="C325" s="12" t="s">
        <v>245</v>
      </c>
      <c r="D325" s="59">
        <v>4.875</v>
      </c>
      <c r="E325" s="14"/>
      <c r="F325" s="37">
        <f>ROUND(D325*E325,2)</f>
        <v>0</v>
      </c>
      <c r="G325" s="73"/>
    </row>
    <row r="326" spans="1:7" s="10" customFormat="1" ht="12.75">
      <c r="A326" s="15"/>
      <c r="B326" s="11" t="s">
        <v>452</v>
      </c>
      <c r="C326" s="12"/>
      <c r="D326" s="59">
        <v>0</v>
      </c>
      <c r="E326" s="14"/>
      <c r="F326" s="37"/>
      <c r="G326" s="73"/>
    </row>
    <row r="327" spans="1:7" s="10" customFormat="1" ht="38.25">
      <c r="A327" s="15">
        <f>A325+1</f>
        <v>32</v>
      </c>
      <c r="B327" s="11" t="s">
        <v>447</v>
      </c>
      <c r="C327" s="12" t="s">
        <v>223</v>
      </c>
      <c r="D327" s="59">
        <v>6.5</v>
      </c>
      <c r="E327" s="14"/>
      <c r="F327" s="37">
        <f t="shared" ref="F327:F342" si="19">ROUND(D327*E327,2)</f>
        <v>0</v>
      </c>
      <c r="G327" s="73"/>
    </row>
    <row r="328" spans="1:7" s="10" customFormat="1" ht="38.25">
      <c r="A328" s="15">
        <f t="shared" ref="A328:A342" si="20">A327+1</f>
        <v>33</v>
      </c>
      <c r="B328" s="11" t="s">
        <v>448</v>
      </c>
      <c r="C328" s="12" t="s">
        <v>223</v>
      </c>
      <c r="D328" s="59">
        <v>6.5</v>
      </c>
      <c r="E328" s="14"/>
      <c r="F328" s="37">
        <f t="shared" si="19"/>
        <v>0</v>
      </c>
      <c r="G328" s="73"/>
    </row>
    <row r="329" spans="1:7" s="10" customFormat="1" ht="38.25">
      <c r="A329" s="15">
        <f t="shared" si="20"/>
        <v>34</v>
      </c>
      <c r="B329" s="11" t="s">
        <v>449</v>
      </c>
      <c r="C329" s="12" t="s">
        <v>223</v>
      </c>
      <c r="D329" s="59">
        <v>4.875</v>
      </c>
      <c r="E329" s="14"/>
      <c r="F329" s="37">
        <f t="shared" si="19"/>
        <v>0</v>
      </c>
      <c r="G329" s="73"/>
    </row>
    <row r="330" spans="1:7" s="10" customFormat="1" ht="38.25">
      <c r="A330" s="15">
        <f t="shared" si="20"/>
        <v>35</v>
      </c>
      <c r="B330" s="11" t="s">
        <v>453</v>
      </c>
      <c r="C330" s="12" t="s">
        <v>223</v>
      </c>
      <c r="D330" s="59">
        <v>16.25</v>
      </c>
      <c r="E330" s="14"/>
      <c r="F330" s="37">
        <f t="shared" si="19"/>
        <v>0</v>
      </c>
      <c r="G330" s="73"/>
    </row>
    <row r="331" spans="1:7" s="10" customFormat="1" ht="38.25">
      <c r="A331" s="15">
        <f t="shared" si="20"/>
        <v>36</v>
      </c>
      <c r="B331" s="11" t="s">
        <v>454</v>
      </c>
      <c r="C331" s="12" t="s">
        <v>223</v>
      </c>
      <c r="D331" s="59">
        <v>16.25</v>
      </c>
      <c r="E331" s="14"/>
      <c r="F331" s="37">
        <f t="shared" si="19"/>
        <v>0</v>
      </c>
      <c r="G331" s="73"/>
    </row>
    <row r="332" spans="1:7" s="10" customFormat="1" ht="38.25">
      <c r="A332" s="15">
        <f t="shared" si="20"/>
        <v>37</v>
      </c>
      <c r="B332" s="11" t="s">
        <v>455</v>
      </c>
      <c r="C332" s="12" t="s">
        <v>223</v>
      </c>
      <c r="D332" s="59">
        <v>9.75</v>
      </c>
      <c r="E332" s="14"/>
      <c r="F332" s="37">
        <f t="shared" si="19"/>
        <v>0</v>
      </c>
      <c r="G332" s="73"/>
    </row>
    <row r="333" spans="1:7" s="10" customFormat="1" ht="38.25">
      <c r="A333" s="15">
        <f t="shared" si="20"/>
        <v>38</v>
      </c>
      <c r="B333" s="11" t="s">
        <v>456</v>
      </c>
      <c r="C333" s="12" t="s">
        <v>223</v>
      </c>
      <c r="D333" s="59">
        <v>9.75</v>
      </c>
      <c r="E333" s="14"/>
      <c r="F333" s="37">
        <f t="shared" si="19"/>
        <v>0</v>
      </c>
      <c r="G333" s="73"/>
    </row>
    <row r="334" spans="1:7" s="10" customFormat="1" ht="38.25">
      <c r="A334" s="15">
        <f t="shared" si="20"/>
        <v>39</v>
      </c>
      <c r="B334" s="11" t="s">
        <v>457</v>
      </c>
      <c r="C334" s="12" t="s">
        <v>223</v>
      </c>
      <c r="D334" s="59">
        <v>6.5</v>
      </c>
      <c r="E334" s="14"/>
      <c r="F334" s="37">
        <f t="shared" si="19"/>
        <v>0</v>
      </c>
      <c r="G334" s="73"/>
    </row>
    <row r="335" spans="1:7" s="10" customFormat="1" ht="38.25">
      <c r="A335" s="15">
        <f t="shared" si="20"/>
        <v>40</v>
      </c>
      <c r="B335" s="11" t="s">
        <v>458</v>
      </c>
      <c r="C335" s="12" t="s">
        <v>223</v>
      </c>
      <c r="D335" s="59">
        <v>6.5</v>
      </c>
      <c r="E335" s="14"/>
      <c r="F335" s="37">
        <f t="shared" si="19"/>
        <v>0</v>
      </c>
      <c r="G335" s="73"/>
    </row>
    <row r="336" spans="1:7" s="10" customFormat="1" ht="38.25">
      <c r="A336" s="15">
        <f t="shared" si="20"/>
        <v>41</v>
      </c>
      <c r="B336" s="11" t="s">
        <v>459</v>
      </c>
      <c r="C336" s="12" t="s">
        <v>245</v>
      </c>
      <c r="D336" s="59">
        <v>9.75</v>
      </c>
      <c r="E336" s="14"/>
      <c r="F336" s="37">
        <f t="shared" si="19"/>
        <v>0</v>
      </c>
      <c r="G336" s="73"/>
    </row>
    <row r="337" spans="1:7" s="10" customFormat="1" ht="38.25">
      <c r="A337" s="15">
        <f t="shared" si="20"/>
        <v>42</v>
      </c>
      <c r="B337" s="11" t="s">
        <v>460</v>
      </c>
      <c r="C337" s="12" t="s">
        <v>245</v>
      </c>
      <c r="D337" s="59">
        <v>9.75</v>
      </c>
      <c r="E337" s="14"/>
      <c r="F337" s="37">
        <f t="shared" si="19"/>
        <v>0</v>
      </c>
      <c r="G337" s="73"/>
    </row>
    <row r="338" spans="1:7" s="10" customFormat="1" ht="51">
      <c r="A338" s="15">
        <f t="shared" si="20"/>
        <v>43</v>
      </c>
      <c r="B338" s="11" t="s">
        <v>461</v>
      </c>
      <c r="C338" s="12" t="s">
        <v>245</v>
      </c>
      <c r="D338" s="59">
        <v>3.9000000000000004</v>
      </c>
      <c r="E338" s="14"/>
      <c r="F338" s="37">
        <f t="shared" si="19"/>
        <v>0</v>
      </c>
      <c r="G338" s="73"/>
    </row>
    <row r="339" spans="1:7" s="10" customFormat="1" ht="38.25">
      <c r="A339" s="15">
        <f t="shared" si="20"/>
        <v>44</v>
      </c>
      <c r="B339" s="11" t="s">
        <v>462</v>
      </c>
      <c r="C339" s="12" t="s">
        <v>245</v>
      </c>
      <c r="D339" s="59">
        <v>3.9000000000000004</v>
      </c>
      <c r="E339" s="14"/>
      <c r="F339" s="37">
        <f t="shared" si="19"/>
        <v>0</v>
      </c>
      <c r="G339" s="73"/>
    </row>
    <row r="340" spans="1:7" s="10" customFormat="1" ht="63.75">
      <c r="A340" s="15">
        <f t="shared" si="20"/>
        <v>45</v>
      </c>
      <c r="B340" s="11" t="s">
        <v>463</v>
      </c>
      <c r="C340" s="12" t="s">
        <v>245</v>
      </c>
      <c r="D340" s="59">
        <v>16.574999999999999</v>
      </c>
      <c r="E340" s="14"/>
      <c r="F340" s="37">
        <f t="shared" si="19"/>
        <v>0</v>
      </c>
      <c r="G340" s="73"/>
    </row>
    <row r="341" spans="1:7" s="10" customFormat="1" ht="63.75">
      <c r="A341" s="15">
        <f t="shared" si="20"/>
        <v>46</v>
      </c>
      <c r="B341" s="11" t="s">
        <v>464</v>
      </c>
      <c r="C341" s="12" t="s">
        <v>245</v>
      </c>
      <c r="D341" s="59">
        <v>16.574999999999999</v>
      </c>
      <c r="E341" s="14"/>
      <c r="F341" s="37">
        <f t="shared" si="19"/>
        <v>0</v>
      </c>
      <c r="G341" s="73"/>
    </row>
    <row r="342" spans="1:7" s="10" customFormat="1" ht="63.75">
      <c r="A342" s="15">
        <f t="shared" si="20"/>
        <v>47</v>
      </c>
      <c r="B342" s="11" t="s">
        <v>465</v>
      </c>
      <c r="C342" s="12" t="s">
        <v>245</v>
      </c>
      <c r="D342" s="59">
        <v>4.875</v>
      </c>
      <c r="E342" s="14"/>
      <c r="F342" s="37">
        <f t="shared" si="19"/>
        <v>0</v>
      </c>
      <c r="G342" s="73"/>
    </row>
    <row r="343" spans="1:7" s="10" customFormat="1" ht="12.75">
      <c r="A343" s="15"/>
      <c r="B343" s="11" t="s">
        <v>466</v>
      </c>
      <c r="C343" s="12"/>
      <c r="D343" s="59">
        <v>0</v>
      </c>
      <c r="E343" s="14"/>
      <c r="F343" s="37"/>
      <c r="G343" s="73"/>
    </row>
    <row r="344" spans="1:7" s="10" customFormat="1" ht="51">
      <c r="A344" s="15">
        <f>A342+1</f>
        <v>48</v>
      </c>
      <c r="B344" s="11" t="s">
        <v>467</v>
      </c>
      <c r="C344" s="12" t="s">
        <v>223</v>
      </c>
      <c r="D344" s="59">
        <v>162</v>
      </c>
      <c r="E344" s="14"/>
      <c r="F344" s="37">
        <f t="shared" ref="F344:F352" si="21">ROUND(D344*E344,2)</f>
        <v>0</v>
      </c>
      <c r="G344" s="73"/>
    </row>
    <row r="345" spans="1:7" s="10" customFormat="1" ht="51">
      <c r="A345" s="15">
        <f t="shared" ref="A345:A352" si="22">A344+1</f>
        <v>49</v>
      </c>
      <c r="B345" s="11" t="s">
        <v>468</v>
      </c>
      <c r="C345" s="12" t="s">
        <v>223</v>
      </c>
      <c r="D345" s="59">
        <v>162</v>
      </c>
      <c r="E345" s="14"/>
      <c r="F345" s="37">
        <f t="shared" si="21"/>
        <v>0</v>
      </c>
      <c r="G345" s="73"/>
    </row>
    <row r="346" spans="1:7" s="10" customFormat="1" ht="51">
      <c r="A346" s="15">
        <f t="shared" si="22"/>
        <v>50</v>
      </c>
      <c r="B346" s="11" t="s">
        <v>469</v>
      </c>
      <c r="C346" s="12" t="s">
        <v>223</v>
      </c>
      <c r="D346" s="59">
        <v>162</v>
      </c>
      <c r="E346" s="14"/>
      <c r="F346" s="37">
        <f t="shared" si="21"/>
        <v>0</v>
      </c>
      <c r="G346" s="73"/>
    </row>
    <row r="347" spans="1:7" s="10" customFormat="1" ht="51">
      <c r="A347" s="15">
        <f t="shared" si="22"/>
        <v>51</v>
      </c>
      <c r="B347" s="11" t="s">
        <v>470</v>
      </c>
      <c r="C347" s="12" t="s">
        <v>223</v>
      </c>
      <c r="D347" s="59">
        <v>162</v>
      </c>
      <c r="E347" s="14"/>
      <c r="F347" s="37">
        <f t="shared" si="21"/>
        <v>0</v>
      </c>
      <c r="G347" s="73"/>
    </row>
    <row r="348" spans="1:7" s="10" customFormat="1" ht="63.75">
      <c r="A348" s="15">
        <f t="shared" si="22"/>
        <v>52</v>
      </c>
      <c r="B348" s="11" t="s">
        <v>471</v>
      </c>
      <c r="C348" s="12" t="s">
        <v>223</v>
      </c>
      <c r="D348" s="59">
        <v>97.5</v>
      </c>
      <c r="E348" s="14"/>
      <c r="F348" s="37">
        <f t="shared" si="21"/>
        <v>0</v>
      </c>
      <c r="G348" s="73"/>
    </row>
    <row r="349" spans="1:7" s="10" customFormat="1" ht="63.75">
      <c r="A349" s="15">
        <f t="shared" si="22"/>
        <v>53</v>
      </c>
      <c r="B349" s="11" t="s">
        <v>472</v>
      </c>
      <c r="C349" s="12" t="s">
        <v>223</v>
      </c>
      <c r="D349" s="59">
        <v>32</v>
      </c>
      <c r="E349" s="14"/>
      <c r="F349" s="37">
        <f t="shared" si="21"/>
        <v>0</v>
      </c>
      <c r="G349" s="73"/>
    </row>
    <row r="350" spans="1:7" s="10" customFormat="1" ht="63.75">
      <c r="A350" s="15">
        <f t="shared" si="22"/>
        <v>54</v>
      </c>
      <c r="B350" s="11" t="s">
        <v>473</v>
      </c>
      <c r="C350" s="12" t="s">
        <v>223</v>
      </c>
      <c r="D350" s="59">
        <v>9.75</v>
      </c>
      <c r="E350" s="14"/>
      <c r="F350" s="37">
        <f t="shared" si="21"/>
        <v>0</v>
      </c>
      <c r="G350" s="73"/>
    </row>
    <row r="351" spans="1:7" s="10" customFormat="1" ht="63.75">
      <c r="A351" s="15">
        <f t="shared" si="22"/>
        <v>55</v>
      </c>
      <c r="B351" s="11" t="s">
        <v>474</v>
      </c>
      <c r="C351" s="12" t="s">
        <v>223</v>
      </c>
      <c r="D351" s="59">
        <v>9.75</v>
      </c>
      <c r="E351" s="14"/>
      <c r="F351" s="37">
        <f t="shared" si="21"/>
        <v>0</v>
      </c>
      <c r="G351" s="73"/>
    </row>
    <row r="352" spans="1:7" s="10" customFormat="1" ht="76.5">
      <c r="A352" s="15">
        <f t="shared" si="22"/>
        <v>56</v>
      </c>
      <c r="B352" s="11" t="s">
        <v>475</v>
      </c>
      <c r="C352" s="12" t="s">
        <v>223</v>
      </c>
      <c r="D352" s="59">
        <v>162</v>
      </c>
      <c r="E352" s="14"/>
      <c r="F352" s="37">
        <f t="shared" si="21"/>
        <v>0</v>
      </c>
      <c r="G352" s="73"/>
    </row>
    <row r="353" spans="1:7" s="10" customFormat="1" ht="12.75">
      <c r="A353" s="15"/>
      <c r="B353" s="11" t="s">
        <v>476</v>
      </c>
      <c r="C353" s="12"/>
      <c r="D353" s="59">
        <v>0</v>
      </c>
      <c r="E353" s="14"/>
      <c r="F353" s="37"/>
      <c r="G353" s="73"/>
    </row>
    <row r="354" spans="1:7" s="10" customFormat="1" ht="76.5">
      <c r="A354" s="15">
        <f>A352+1</f>
        <v>57</v>
      </c>
      <c r="B354" s="11" t="s">
        <v>477</v>
      </c>
      <c r="C354" s="12" t="s">
        <v>245</v>
      </c>
      <c r="D354" s="59">
        <v>3.9000000000000004</v>
      </c>
      <c r="E354" s="14"/>
      <c r="F354" s="37">
        <f t="shared" ref="F354:F370" si="23">ROUND(D354*E354,2)</f>
        <v>0</v>
      </c>
      <c r="G354" s="73"/>
    </row>
    <row r="355" spans="1:7" s="10" customFormat="1" ht="51">
      <c r="A355" s="15">
        <f t="shared" ref="A355:A370" si="24">A354+1</f>
        <v>58</v>
      </c>
      <c r="B355" s="11" t="s">
        <v>478</v>
      </c>
      <c r="C355" s="12" t="s">
        <v>245</v>
      </c>
      <c r="D355" s="59">
        <v>33.15</v>
      </c>
      <c r="E355" s="14"/>
      <c r="F355" s="37">
        <f t="shared" si="23"/>
        <v>0</v>
      </c>
      <c r="G355" s="73"/>
    </row>
    <row r="356" spans="1:7" s="10" customFormat="1" ht="76.5">
      <c r="A356" s="15">
        <f t="shared" si="24"/>
        <v>59</v>
      </c>
      <c r="B356" s="11" t="s">
        <v>479</v>
      </c>
      <c r="C356" s="12" t="s">
        <v>245</v>
      </c>
      <c r="D356" s="59">
        <v>16.574999999999999</v>
      </c>
      <c r="E356" s="14"/>
      <c r="F356" s="37">
        <f t="shared" si="23"/>
        <v>0</v>
      </c>
      <c r="G356" s="73"/>
    </row>
    <row r="357" spans="1:7" s="10" customFormat="1" ht="76.5">
      <c r="A357" s="15">
        <f t="shared" si="24"/>
        <v>60</v>
      </c>
      <c r="B357" s="11" t="s">
        <v>480</v>
      </c>
      <c r="C357" s="12" t="s">
        <v>245</v>
      </c>
      <c r="D357" s="59">
        <v>16.574999999999999</v>
      </c>
      <c r="E357" s="14"/>
      <c r="F357" s="37">
        <f t="shared" si="23"/>
        <v>0</v>
      </c>
      <c r="G357" s="73"/>
    </row>
    <row r="358" spans="1:7" s="10" customFormat="1" ht="76.5">
      <c r="A358" s="15">
        <f t="shared" si="24"/>
        <v>61</v>
      </c>
      <c r="B358" s="11" t="s">
        <v>481</v>
      </c>
      <c r="C358" s="12" t="s">
        <v>245</v>
      </c>
      <c r="D358" s="59">
        <v>4.875</v>
      </c>
      <c r="E358" s="14"/>
      <c r="F358" s="37">
        <f t="shared" si="23"/>
        <v>0</v>
      </c>
      <c r="G358" s="73"/>
    </row>
    <row r="359" spans="1:7" s="10" customFormat="1" ht="102">
      <c r="A359" s="15">
        <f t="shared" si="24"/>
        <v>62</v>
      </c>
      <c r="B359" s="11" t="s">
        <v>482</v>
      </c>
      <c r="C359" s="12" t="s">
        <v>245</v>
      </c>
      <c r="D359" s="59">
        <v>104</v>
      </c>
      <c r="E359" s="14"/>
      <c r="F359" s="37">
        <f t="shared" si="23"/>
        <v>0</v>
      </c>
      <c r="G359" s="73"/>
    </row>
    <row r="360" spans="1:7" s="10" customFormat="1" ht="102">
      <c r="A360" s="15">
        <f t="shared" si="24"/>
        <v>63</v>
      </c>
      <c r="B360" s="11" t="s">
        <v>483</v>
      </c>
      <c r="C360" s="12" t="s">
        <v>245</v>
      </c>
      <c r="D360" s="59">
        <v>104</v>
      </c>
      <c r="E360" s="14"/>
      <c r="F360" s="37">
        <f t="shared" si="23"/>
        <v>0</v>
      </c>
      <c r="G360" s="73"/>
    </row>
    <row r="361" spans="1:7" s="10" customFormat="1" ht="102">
      <c r="A361" s="15">
        <f t="shared" si="24"/>
        <v>64</v>
      </c>
      <c r="B361" s="11" t="s">
        <v>484</v>
      </c>
      <c r="C361" s="12" t="s">
        <v>245</v>
      </c>
      <c r="D361" s="59">
        <v>104</v>
      </c>
      <c r="E361" s="14"/>
      <c r="F361" s="37">
        <f t="shared" si="23"/>
        <v>0</v>
      </c>
      <c r="G361" s="73"/>
    </row>
    <row r="362" spans="1:7" s="10" customFormat="1" ht="89.25">
      <c r="A362" s="15">
        <f t="shared" si="24"/>
        <v>65</v>
      </c>
      <c r="B362" s="11" t="s">
        <v>485</v>
      </c>
      <c r="C362" s="12" t="s">
        <v>245</v>
      </c>
      <c r="D362" s="59">
        <v>104</v>
      </c>
      <c r="E362" s="14"/>
      <c r="F362" s="37">
        <f t="shared" si="23"/>
        <v>0</v>
      </c>
      <c r="G362" s="73"/>
    </row>
    <row r="363" spans="1:7" s="10" customFormat="1" ht="63.75">
      <c r="A363" s="15">
        <f t="shared" si="24"/>
        <v>66</v>
      </c>
      <c r="B363" s="11" t="s">
        <v>486</v>
      </c>
      <c r="C363" s="12" t="s">
        <v>245</v>
      </c>
      <c r="D363" s="59">
        <v>104</v>
      </c>
      <c r="E363" s="14"/>
      <c r="F363" s="37">
        <f t="shared" si="23"/>
        <v>0</v>
      </c>
      <c r="G363" s="73"/>
    </row>
    <row r="364" spans="1:7" s="10" customFormat="1" ht="76.5">
      <c r="A364" s="15">
        <f t="shared" si="24"/>
        <v>67</v>
      </c>
      <c r="B364" s="11" t="s">
        <v>487</v>
      </c>
      <c r="C364" s="12" t="s">
        <v>245</v>
      </c>
      <c r="D364" s="59">
        <v>16.574999999999999</v>
      </c>
      <c r="E364" s="14"/>
      <c r="F364" s="37">
        <f t="shared" si="23"/>
        <v>0</v>
      </c>
      <c r="G364" s="73"/>
    </row>
    <row r="365" spans="1:7" s="10" customFormat="1" ht="76.5">
      <c r="A365" s="15">
        <f t="shared" si="24"/>
        <v>68</v>
      </c>
      <c r="B365" s="11" t="s">
        <v>488</v>
      </c>
      <c r="C365" s="12" t="s">
        <v>245</v>
      </c>
      <c r="D365" s="59">
        <v>1.9500000000000002</v>
      </c>
      <c r="E365" s="14"/>
      <c r="F365" s="37">
        <f t="shared" si="23"/>
        <v>0</v>
      </c>
      <c r="G365" s="73"/>
    </row>
    <row r="366" spans="1:7" s="10" customFormat="1" ht="76.5">
      <c r="A366" s="15">
        <f t="shared" si="24"/>
        <v>69</v>
      </c>
      <c r="B366" s="11" t="s">
        <v>489</v>
      </c>
      <c r="C366" s="12" t="s">
        <v>245</v>
      </c>
      <c r="D366" s="59">
        <v>4.875</v>
      </c>
      <c r="E366" s="14"/>
      <c r="F366" s="37">
        <f t="shared" si="23"/>
        <v>0</v>
      </c>
      <c r="G366" s="73"/>
    </row>
    <row r="367" spans="1:7" s="10" customFormat="1" ht="76.5">
      <c r="A367" s="15">
        <f t="shared" si="24"/>
        <v>70</v>
      </c>
      <c r="B367" s="11" t="s">
        <v>490</v>
      </c>
      <c r="C367" s="12" t="s">
        <v>245</v>
      </c>
      <c r="D367" s="59">
        <v>1.9500000000000002</v>
      </c>
      <c r="E367" s="14"/>
      <c r="F367" s="37">
        <f t="shared" si="23"/>
        <v>0</v>
      </c>
      <c r="G367" s="73"/>
    </row>
    <row r="368" spans="1:7" s="10" customFormat="1" ht="76.5">
      <c r="A368" s="15">
        <f t="shared" si="24"/>
        <v>71</v>
      </c>
      <c r="B368" s="11" t="s">
        <v>491</v>
      </c>
      <c r="C368" s="12" t="s">
        <v>245</v>
      </c>
      <c r="D368" s="59">
        <v>195</v>
      </c>
      <c r="E368" s="14"/>
      <c r="F368" s="37">
        <f t="shared" si="23"/>
        <v>0</v>
      </c>
      <c r="G368" s="73"/>
    </row>
    <row r="369" spans="1:7" s="10" customFormat="1" ht="38.25">
      <c r="A369" s="15">
        <f t="shared" si="24"/>
        <v>72</v>
      </c>
      <c r="B369" s="11" t="s">
        <v>492</v>
      </c>
      <c r="C369" s="12" t="s">
        <v>245</v>
      </c>
      <c r="D369" s="59">
        <v>4.875</v>
      </c>
      <c r="E369" s="14"/>
      <c r="F369" s="37">
        <f t="shared" si="23"/>
        <v>0</v>
      </c>
      <c r="G369" s="73"/>
    </row>
    <row r="370" spans="1:7" s="10" customFormat="1" ht="38.25">
      <c r="A370" s="15">
        <f t="shared" si="24"/>
        <v>73</v>
      </c>
      <c r="B370" s="11" t="s">
        <v>493</v>
      </c>
      <c r="C370" s="12" t="s">
        <v>245</v>
      </c>
      <c r="D370" s="59">
        <v>3.9000000000000004</v>
      </c>
      <c r="E370" s="14"/>
      <c r="F370" s="37">
        <f t="shared" si="23"/>
        <v>0</v>
      </c>
      <c r="G370" s="73"/>
    </row>
    <row r="371" spans="1:7" s="10" customFormat="1" ht="25.5">
      <c r="A371" s="15"/>
      <c r="B371" s="11" t="s">
        <v>494</v>
      </c>
      <c r="C371" s="12"/>
      <c r="D371" s="59">
        <v>0</v>
      </c>
      <c r="E371" s="14"/>
      <c r="F371" s="37"/>
      <c r="G371" s="73"/>
    </row>
    <row r="372" spans="1:7" s="10" customFormat="1" ht="63.75">
      <c r="A372" s="15">
        <f>A370+1</f>
        <v>74</v>
      </c>
      <c r="B372" s="11" t="s">
        <v>495</v>
      </c>
      <c r="C372" s="12" t="s">
        <v>245</v>
      </c>
      <c r="D372" s="59">
        <v>48.75</v>
      </c>
      <c r="E372" s="14"/>
      <c r="F372" s="37">
        <f t="shared" ref="F372:F378" si="25">ROUND(D372*E372,2)</f>
        <v>0</v>
      </c>
      <c r="G372" s="73"/>
    </row>
    <row r="373" spans="1:7" s="10" customFormat="1" ht="102">
      <c r="A373" s="15">
        <f t="shared" ref="A373:A378" si="26">A372+1</f>
        <v>75</v>
      </c>
      <c r="B373" s="11" t="s">
        <v>496</v>
      </c>
      <c r="C373" s="12" t="s">
        <v>245</v>
      </c>
      <c r="D373" s="59">
        <v>117</v>
      </c>
      <c r="E373" s="14"/>
      <c r="F373" s="37">
        <f t="shared" si="25"/>
        <v>0</v>
      </c>
      <c r="G373" s="73"/>
    </row>
    <row r="374" spans="1:7" s="10" customFormat="1" ht="76.5">
      <c r="A374" s="15">
        <f t="shared" si="26"/>
        <v>76</v>
      </c>
      <c r="B374" s="11" t="s">
        <v>497</v>
      </c>
      <c r="C374" s="12" t="s">
        <v>245</v>
      </c>
      <c r="D374" s="59">
        <v>117</v>
      </c>
      <c r="E374" s="14"/>
      <c r="F374" s="37">
        <f t="shared" si="25"/>
        <v>0</v>
      </c>
      <c r="G374" s="73"/>
    </row>
    <row r="375" spans="1:7" s="10" customFormat="1" ht="76.5">
      <c r="A375" s="15">
        <f t="shared" si="26"/>
        <v>77</v>
      </c>
      <c r="B375" s="11" t="s">
        <v>498</v>
      </c>
      <c r="C375" s="12" t="s">
        <v>245</v>
      </c>
      <c r="D375" s="59">
        <v>117</v>
      </c>
      <c r="E375" s="14"/>
      <c r="F375" s="37">
        <f t="shared" si="25"/>
        <v>0</v>
      </c>
      <c r="G375" s="73"/>
    </row>
    <row r="376" spans="1:7" s="10" customFormat="1" ht="63.75">
      <c r="A376" s="15">
        <f t="shared" si="26"/>
        <v>78</v>
      </c>
      <c r="B376" s="11" t="s">
        <v>499</v>
      </c>
      <c r="C376" s="12" t="s">
        <v>245</v>
      </c>
      <c r="D376" s="59">
        <v>117</v>
      </c>
      <c r="E376" s="14"/>
      <c r="F376" s="37">
        <f t="shared" si="25"/>
        <v>0</v>
      </c>
      <c r="G376" s="73"/>
    </row>
    <row r="377" spans="1:7" s="10" customFormat="1" ht="102">
      <c r="A377" s="15">
        <f t="shared" si="26"/>
        <v>79</v>
      </c>
      <c r="B377" s="11" t="s">
        <v>500</v>
      </c>
      <c r="C377" s="12" t="s">
        <v>245</v>
      </c>
      <c r="D377" s="59">
        <v>117</v>
      </c>
      <c r="E377" s="14"/>
      <c r="F377" s="37">
        <f t="shared" si="25"/>
        <v>0</v>
      </c>
      <c r="G377" s="73"/>
    </row>
    <row r="378" spans="1:7" s="10" customFormat="1" ht="102">
      <c r="A378" s="15">
        <f t="shared" si="26"/>
        <v>80</v>
      </c>
      <c r="B378" s="11" t="s">
        <v>501</v>
      </c>
      <c r="C378" s="12" t="s">
        <v>245</v>
      </c>
      <c r="D378" s="59">
        <v>117</v>
      </c>
      <c r="E378" s="14"/>
      <c r="F378" s="37">
        <f t="shared" si="25"/>
        <v>0</v>
      </c>
      <c r="G378" s="73"/>
    </row>
    <row r="379" spans="1:7" s="10" customFormat="1" ht="12.75">
      <c r="A379" s="15"/>
      <c r="B379" s="11" t="s">
        <v>502</v>
      </c>
      <c r="C379" s="12"/>
      <c r="D379" s="59">
        <v>0</v>
      </c>
      <c r="E379" s="14"/>
      <c r="F379" s="37"/>
      <c r="G379" s="73"/>
    </row>
    <row r="380" spans="1:7" s="10" customFormat="1" ht="38.25">
      <c r="A380" s="15">
        <f>A378+1</f>
        <v>81</v>
      </c>
      <c r="B380" s="11" t="s">
        <v>503</v>
      </c>
      <c r="C380" s="12" t="s">
        <v>245</v>
      </c>
      <c r="D380" s="59">
        <v>9.75</v>
      </c>
      <c r="E380" s="14"/>
      <c r="F380" s="37">
        <f t="shared" ref="F380:F393" si="27">ROUND(D380*E380,2)</f>
        <v>0</v>
      </c>
      <c r="G380" s="73"/>
    </row>
    <row r="381" spans="1:7" s="10" customFormat="1" ht="38.25">
      <c r="A381" s="15">
        <f t="shared" ref="A381:A393" si="28">A380+1</f>
        <v>82</v>
      </c>
      <c r="B381" s="11" t="s">
        <v>503</v>
      </c>
      <c r="C381" s="12" t="s">
        <v>245</v>
      </c>
      <c r="D381" s="59">
        <v>9.75</v>
      </c>
      <c r="E381" s="14"/>
      <c r="F381" s="37">
        <f t="shared" si="27"/>
        <v>0</v>
      </c>
      <c r="G381" s="73"/>
    </row>
    <row r="382" spans="1:7" s="10" customFormat="1" ht="38.25">
      <c r="A382" s="15">
        <f t="shared" si="28"/>
        <v>83</v>
      </c>
      <c r="B382" s="11" t="s">
        <v>503</v>
      </c>
      <c r="C382" s="12" t="s">
        <v>245</v>
      </c>
      <c r="D382" s="59">
        <v>9.75</v>
      </c>
      <c r="E382" s="14"/>
      <c r="F382" s="37">
        <f t="shared" si="27"/>
        <v>0</v>
      </c>
      <c r="G382" s="73"/>
    </row>
    <row r="383" spans="1:7" s="10" customFormat="1" ht="38.25">
      <c r="A383" s="15">
        <f t="shared" si="28"/>
        <v>84</v>
      </c>
      <c r="B383" s="11" t="s">
        <v>504</v>
      </c>
      <c r="C383" s="12" t="s">
        <v>245</v>
      </c>
      <c r="D383" s="59">
        <v>3.9000000000000004</v>
      </c>
      <c r="E383" s="14"/>
      <c r="F383" s="37">
        <f t="shared" si="27"/>
        <v>0</v>
      </c>
      <c r="G383" s="73"/>
    </row>
    <row r="384" spans="1:7" s="10" customFormat="1" ht="76.5">
      <c r="A384" s="15">
        <f t="shared" si="28"/>
        <v>85</v>
      </c>
      <c r="B384" s="11" t="s">
        <v>505</v>
      </c>
      <c r="C384" s="12" t="s">
        <v>245</v>
      </c>
      <c r="D384" s="59">
        <v>6.8250000000000002</v>
      </c>
      <c r="E384" s="14"/>
      <c r="F384" s="37">
        <f t="shared" si="27"/>
        <v>0</v>
      </c>
      <c r="G384" s="73"/>
    </row>
    <row r="385" spans="1:7" s="10" customFormat="1" ht="76.5">
      <c r="A385" s="15">
        <f t="shared" si="28"/>
        <v>86</v>
      </c>
      <c r="B385" s="11" t="s">
        <v>506</v>
      </c>
      <c r="C385" s="12" t="s">
        <v>245</v>
      </c>
      <c r="D385" s="59">
        <v>6.8250000000000002</v>
      </c>
      <c r="E385" s="14"/>
      <c r="F385" s="37">
        <f t="shared" si="27"/>
        <v>0</v>
      </c>
      <c r="G385" s="73"/>
    </row>
    <row r="386" spans="1:7" s="10" customFormat="1" ht="63.75">
      <c r="A386" s="15">
        <f t="shared" si="28"/>
        <v>87</v>
      </c>
      <c r="B386" s="11" t="s">
        <v>507</v>
      </c>
      <c r="C386" s="12" t="s">
        <v>245</v>
      </c>
      <c r="D386" s="59">
        <v>9.75</v>
      </c>
      <c r="E386" s="14"/>
      <c r="F386" s="37">
        <f t="shared" si="27"/>
        <v>0</v>
      </c>
      <c r="G386" s="73"/>
    </row>
    <row r="387" spans="1:7" s="10" customFormat="1" ht="63.75">
      <c r="A387" s="15">
        <f t="shared" si="28"/>
        <v>88</v>
      </c>
      <c r="B387" s="11" t="s">
        <v>508</v>
      </c>
      <c r="C387" s="12" t="s">
        <v>245</v>
      </c>
      <c r="D387" s="59">
        <v>9.75</v>
      </c>
      <c r="E387" s="14"/>
      <c r="F387" s="37">
        <f t="shared" si="27"/>
        <v>0</v>
      </c>
      <c r="G387" s="73"/>
    </row>
    <row r="388" spans="1:7" s="10" customFormat="1" ht="51">
      <c r="A388" s="15">
        <f t="shared" si="28"/>
        <v>89</v>
      </c>
      <c r="B388" s="11" t="s">
        <v>509</v>
      </c>
      <c r="C388" s="12" t="s">
        <v>245</v>
      </c>
      <c r="D388" s="59">
        <v>0.97500000000000009</v>
      </c>
      <c r="E388" s="14"/>
      <c r="F388" s="37">
        <f t="shared" si="27"/>
        <v>0</v>
      </c>
      <c r="G388" s="73"/>
    </row>
    <row r="389" spans="1:7" s="10" customFormat="1" ht="51">
      <c r="A389" s="15">
        <f t="shared" si="28"/>
        <v>90</v>
      </c>
      <c r="B389" s="11" t="s">
        <v>510</v>
      </c>
      <c r="C389" s="12" t="s">
        <v>245</v>
      </c>
      <c r="D389" s="59">
        <v>0.97500000000000009</v>
      </c>
      <c r="E389" s="14"/>
      <c r="F389" s="37">
        <f t="shared" si="27"/>
        <v>0</v>
      </c>
      <c r="G389" s="73"/>
    </row>
    <row r="390" spans="1:7" s="10" customFormat="1" ht="38.25">
      <c r="A390" s="15">
        <f t="shared" si="28"/>
        <v>91</v>
      </c>
      <c r="B390" s="11" t="s">
        <v>511</v>
      </c>
      <c r="C390" s="12" t="s">
        <v>245</v>
      </c>
      <c r="D390" s="59">
        <v>0.97500000000000009</v>
      </c>
      <c r="E390" s="14"/>
      <c r="F390" s="37">
        <f t="shared" si="27"/>
        <v>0</v>
      </c>
      <c r="G390" s="73"/>
    </row>
    <row r="391" spans="1:7" s="10" customFormat="1" ht="51">
      <c r="A391" s="15">
        <f t="shared" si="28"/>
        <v>92</v>
      </c>
      <c r="B391" s="11" t="s">
        <v>512</v>
      </c>
      <c r="C391" s="12" t="s">
        <v>245</v>
      </c>
      <c r="D391" s="59">
        <v>13</v>
      </c>
      <c r="E391" s="14"/>
      <c r="F391" s="37">
        <f t="shared" si="27"/>
        <v>0</v>
      </c>
      <c r="G391" s="73"/>
    </row>
    <row r="392" spans="1:7" s="10" customFormat="1" ht="63.75">
      <c r="A392" s="15">
        <f t="shared" si="28"/>
        <v>93</v>
      </c>
      <c r="B392" s="11" t="s">
        <v>513</v>
      </c>
      <c r="C392" s="12" t="s">
        <v>245</v>
      </c>
      <c r="D392" s="59">
        <v>19.5</v>
      </c>
      <c r="E392" s="14"/>
      <c r="F392" s="37">
        <f t="shared" si="27"/>
        <v>0</v>
      </c>
      <c r="G392" s="73"/>
    </row>
    <row r="393" spans="1:7" s="10" customFormat="1" ht="63.75">
      <c r="A393" s="15">
        <f t="shared" si="28"/>
        <v>94</v>
      </c>
      <c r="B393" s="11" t="s">
        <v>514</v>
      </c>
      <c r="C393" s="12" t="s">
        <v>245</v>
      </c>
      <c r="D393" s="59">
        <v>13</v>
      </c>
      <c r="E393" s="14"/>
      <c r="F393" s="37">
        <f t="shared" si="27"/>
        <v>0</v>
      </c>
      <c r="G393" s="73"/>
    </row>
    <row r="394" spans="1:7" s="10" customFormat="1">
      <c r="A394" s="60" t="s">
        <v>515</v>
      </c>
      <c r="B394" s="61"/>
      <c r="C394" s="61"/>
      <c r="D394" s="61"/>
      <c r="E394" s="62"/>
      <c r="F394" s="38">
        <f>SUM(F292:F393)</f>
        <v>0</v>
      </c>
      <c r="G394" s="73"/>
    </row>
    <row r="395" spans="1:7" s="10" customFormat="1" ht="12.75">
      <c r="A395" s="15"/>
      <c r="B395" s="11"/>
      <c r="C395" s="15"/>
      <c r="D395" s="16"/>
      <c r="E395" s="17"/>
      <c r="F395" s="39"/>
      <c r="G395" s="73"/>
    </row>
    <row r="396" spans="1:7" s="26" customFormat="1" ht="25.5">
      <c r="A396" s="9" t="s">
        <v>43</v>
      </c>
      <c r="B396" s="24" t="s">
        <v>44</v>
      </c>
      <c r="C396" s="24" t="s">
        <v>170</v>
      </c>
      <c r="D396" s="25" t="s">
        <v>184</v>
      </c>
      <c r="E396" s="34" t="s">
        <v>172</v>
      </c>
      <c r="F396" s="40" t="s">
        <v>173</v>
      </c>
      <c r="G396" s="72"/>
    </row>
    <row r="397" spans="1:7" s="10" customFormat="1" ht="12.75">
      <c r="A397" s="15"/>
      <c r="B397" s="11" t="s">
        <v>516</v>
      </c>
      <c r="C397" s="12"/>
      <c r="D397" s="13"/>
      <c r="E397" s="14"/>
      <c r="F397" s="37"/>
      <c r="G397" s="73"/>
    </row>
    <row r="398" spans="1:7" s="10" customFormat="1" ht="12.75">
      <c r="A398" s="15"/>
      <c r="B398" s="11" t="s">
        <v>517</v>
      </c>
      <c r="C398" s="12"/>
      <c r="D398" s="13"/>
      <c r="E398" s="14"/>
      <c r="F398" s="37"/>
      <c r="G398" s="73"/>
    </row>
    <row r="399" spans="1:7" s="10" customFormat="1" ht="63.75">
      <c r="A399" s="15">
        <f>1</f>
        <v>1</v>
      </c>
      <c r="B399" s="11" t="s">
        <v>518</v>
      </c>
      <c r="C399" s="12" t="s">
        <v>519</v>
      </c>
      <c r="D399" s="59">
        <v>24.375</v>
      </c>
      <c r="E399" s="14"/>
      <c r="F399" s="37">
        <f>ROUND(D399*E399,2)</f>
        <v>0</v>
      </c>
      <c r="G399" s="73"/>
    </row>
    <row r="400" spans="1:7" s="10" customFormat="1" ht="63.75">
      <c r="A400" s="15">
        <f>A399+1</f>
        <v>2</v>
      </c>
      <c r="B400" s="11" t="s">
        <v>520</v>
      </c>
      <c r="C400" s="12" t="s">
        <v>519</v>
      </c>
      <c r="D400" s="59">
        <v>24.375</v>
      </c>
      <c r="E400" s="14"/>
      <c r="F400" s="37">
        <f>ROUND(D400*E400,2)</f>
        <v>0</v>
      </c>
      <c r="G400" s="73"/>
    </row>
    <row r="401" spans="1:7" s="10" customFormat="1" ht="63.75">
      <c r="A401" s="15">
        <f>A400+1</f>
        <v>3</v>
      </c>
      <c r="B401" s="11" t="s">
        <v>521</v>
      </c>
      <c r="C401" s="12" t="s">
        <v>519</v>
      </c>
      <c r="D401" s="59">
        <v>16.574999999999999</v>
      </c>
      <c r="E401" s="14"/>
      <c r="F401" s="37">
        <f>ROUND(D401*E401,2)</f>
        <v>0</v>
      </c>
      <c r="G401" s="73"/>
    </row>
    <row r="402" spans="1:7" s="10" customFormat="1" ht="12.75">
      <c r="A402" s="15"/>
      <c r="B402" s="11" t="s">
        <v>522</v>
      </c>
      <c r="C402" s="12"/>
      <c r="D402" s="59">
        <v>0</v>
      </c>
      <c r="E402" s="14"/>
      <c r="F402" s="37"/>
      <c r="G402" s="73"/>
    </row>
    <row r="403" spans="1:7" s="10" customFormat="1" ht="51">
      <c r="A403" s="15">
        <f>A401+1</f>
        <v>4</v>
      </c>
      <c r="B403" s="11" t="s">
        <v>523</v>
      </c>
      <c r="C403" s="12" t="s">
        <v>432</v>
      </c>
      <c r="D403" s="59">
        <v>9.75</v>
      </c>
      <c r="E403" s="14"/>
      <c r="F403" s="37">
        <f>ROUND(D403*E403,2)</f>
        <v>0</v>
      </c>
      <c r="G403" s="73"/>
    </row>
    <row r="404" spans="1:7" s="10" customFormat="1" ht="12.75">
      <c r="A404" s="15">
        <f>A403+1</f>
        <v>5</v>
      </c>
      <c r="B404" s="11"/>
      <c r="C404" s="12" t="s">
        <v>432</v>
      </c>
      <c r="D404" s="59">
        <v>3.9000000000000004</v>
      </c>
      <c r="E404" s="14"/>
      <c r="F404" s="37">
        <f>ROUND(D404*E404,2)</f>
        <v>0</v>
      </c>
      <c r="G404" s="73"/>
    </row>
    <row r="405" spans="1:7" s="10" customFormat="1" ht="76.5">
      <c r="A405" s="15">
        <f>A404+1</f>
        <v>6</v>
      </c>
      <c r="B405" s="11" t="s">
        <v>524</v>
      </c>
      <c r="C405" s="12" t="s">
        <v>245</v>
      </c>
      <c r="D405" s="59">
        <v>3.9000000000000004</v>
      </c>
      <c r="E405" s="14"/>
      <c r="F405" s="37">
        <f>ROUND(D405*E405,2)</f>
        <v>0</v>
      </c>
      <c r="G405" s="73"/>
    </row>
    <row r="406" spans="1:7" s="10" customFormat="1" ht="12.75">
      <c r="A406" s="15"/>
      <c r="B406" s="11" t="s">
        <v>525</v>
      </c>
      <c r="C406" s="12"/>
      <c r="D406" s="59">
        <v>0</v>
      </c>
      <c r="E406" s="14"/>
      <c r="F406" s="37"/>
      <c r="G406" s="73"/>
    </row>
    <row r="407" spans="1:7" s="10" customFormat="1" ht="51">
      <c r="A407" s="15">
        <f>A405+1</f>
        <v>7</v>
      </c>
      <c r="B407" s="11" t="s">
        <v>526</v>
      </c>
      <c r="C407" s="12" t="s">
        <v>223</v>
      </c>
      <c r="D407" s="59">
        <v>9.75</v>
      </c>
      <c r="E407" s="14"/>
      <c r="F407" s="37">
        <f>ROUND(D407*E407,2)</f>
        <v>0</v>
      </c>
      <c r="G407" s="73"/>
    </row>
    <row r="408" spans="1:7" s="10" customFormat="1" ht="51">
      <c r="A408" s="15">
        <f>A407+1</f>
        <v>8</v>
      </c>
      <c r="B408" s="11" t="s">
        <v>527</v>
      </c>
      <c r="C408" s="12" t="s">
        <v>223</v>
      </c>
      <c r="D408" s="59">
        <v>9.75</v>
      </c>
      <c r="E408" s="14"/>
      <c r="F408" s="37">
        <f>ROUND(D408*E408,2)</f>
        <v>0</v>
      </c>
      <c r="G408" s="73"/>
    </row>
    <row r="409" spans="1:7" s="10" customFormat="1" ht="51">
      <c r="A409" s="15">
        <f>A408+1</f>
        <v>9</v>
      </c>
      <c r="B409" s="11" t="s">
        <v>528</v>
      </c>
      <c r="C409" s="12" t="s">
        <v>223</v>
      </c>
      <c r="D409" s="59">
        <v>9.75</v>
      </c>
      <c r="E409" s="14"/>
      <c r="F409" s="37">
        <f>ROUND(D409*E409,2)</f>
        <v>0</v>
      </c>
      <c r="G409" s="73"/>
    </row>
    <row r="410" spans="1:7" s="10" customFormat="1" ht="12.75">
      <c r="A410" s="15"/>
      <c r="B410" s="11" t="s">
        <v>529</v>
      </c>
      <c r="C410" s="12"/>
      <c r="D410" s="59">
        <v>0</v>
      </c>
      <c r="E410" s="14"/>
      <c r="F410" s="37"/>
      <c r="G410" s="73"/>
    </row>
    <row r="411" spans="1:7" s="10" customFormat="1" ht="51">
      <c r="A411" s="15">
        <f>A409+1</f>
        <v>10</v>
      </c>
      <c r="B411" s="11" t="s">
        <v>530</v>
      </c>
      <c r="C411" s="12" t="s">
        <v>223</v>
      </c>
      <c r="D411" s="59">
        <v>9.75</v>
      </c>
      <c r="E411" s="14"/>
      <c r="F411" s="37">
        <f>ROUND(D411*E411,2)</f>
        <v>0</v>
      </c>
      <c r="G411" s="73"/>
    </row>
    <row r="412" spans="1:7" s="10" customFormat="1" ht="51">
      <c r="A412" s="15">
        <f>A411+1</f>
        <v>11</v>
      </c>
      <c r="B412" s="11" t="s">
        <v>531</v>
      </c>
      <c r="C412" s="12" t="s">
        <v>223</v>
      </c>
      <c r="D412" s="59">
        <v>9.75</v>
      </c>
      <c r="E412" s="14"/>
      <c r="F412" s="37">
        <f>ROUND(D412*E412,2)</f>
        <v>0</v>
      </c>
      <c r="G412" s="73"/>
    </row>
    <row r="413" spans="1:7" s="10" customFormat="1" ht="51">
      <c r="A413" s="15">
        <f>A412+1</f>
        <v>12</v>
      </c>
      <c r="B413" s="11" t="s">
        <v>532</v>
      </c>
      <c r="C413" s="12" t="s">
        <v>223</v>
      </c>
      <c r="D413" s="59">
        <v>9.75</v>
      </c>
      <c r="E413" s="14"/>
      <c r="F413" s="37">
        <f>ROUND(D413*E413,2)</f>
        <v>0</v>
      </c>
      <c r="G413" s="73"/>
    </row>
    <row r="414" spans="1:7" s="10" customFormat="1" ht="51">
      <c r="A414" s="15">
        <f>A413+1</f>
        <v>13</v>
      </c>
      <c r="B414" s="11" t="s">
        <v>533</v>
      </c>
      <c r="C414" s="12" t="s">
        <v>223</v>
      </c>
      <c r="D414" s="59">
        <v>9.75</v>
      </c>
      <c r="E414" s="14"/>
      <c r="F414" s="37">
        <f>ROUND(D414*E414,2)</f>
        <v>0</v>
      </c>
      <c r="G414" s="73"/>
    </row>
    <row r="415" spans="1:7" s="10" customFormat="1" ht="25.5">
      <c r="A415" s="15"/>
      <c r="B415" s="11" t="s">
        <v>534</v>
      </c>
      <c r="C415" s="12"/>
      <c r="D415" s="59">
        <v>0</v>
      </c>
      <c r="E415" s="14"/>
      <c r="F415" s="37"/>
      <c r="G415" s="73"/>
    </row>
    <row r="416" spans="1:7" s="10" customFormat="1" ht="63.75">
      <c r="A416" s="15">
        <f>A414+1</f>
        <v>14</v>
      </c>
      <c r="B416" s="11" t="s">
        <v>535</v>
      </c>
      <c r="C416" s="12" t="s">
        <v>245</v>
      </c>
      <c r="D416" s="59">
        <v>3.9000000000000004</v>
      </c>
      <c r="E416" s="14"/>
      <c r="F416" s="37">
        <f>ROUND(D416*E416,2)</f>
        <v>0</v>
      </c>
      <c r="G416" s="73"/>
    </row>
    <row r="417" spans="1:7" s="10" customFormat="1" ht="63.75">
      <c r="A417" s="15">
        <f>A416+1</f>
        <v>15</v>
      </c>
      <c r="B417" s="11" t="s">
        <v>536</v>
      </c>
      <c r="C417" s="12" t="s">
        <v>245</v>
      </c>
      <c r="D417" s="59">
        <v>6.8250000000000002</v>
      </c>
      <c r="E417" s="14"/>
      <c r="F417" s="37">
        <f>ROUND(D417*E417,2)</f>
        <v>0</v>
      </c>
      <c r="G417" s="73"/>
    </row>
    <row r="418" spans="1:7" s="10" customFormat="1" ht="63.75">
      <c r="A418" s="15">
        <f>A417+1</f>
        <v>16</v>
      </c>
      <c r="B418" s="11" t="s">
        <v>537</v>
      </c>
      <c r="C418" s="12" t="s">
        <v>245</v>
      </c>
      <c r="D418" s="59">
        <v>6.8250000000000002</v>
      </c>
      <c r="E418" s="14"/>
      <c r="F418" s="37">
        <f>ROUND(D418*E418,2)</f>
        <v>0</v>
      </c>
      <c r="G418" s="73"/>
    </row>
    <row r="419" spans="1:7" s="10" customFormat="1" ht="63.75">
      <c r="A419" s="15">
        <f>A418+1</f>
        <v>17</v>
      </c>
      <c r="B419" s="11" t="s">
        <v>538</v>
      </c>
      <c r="C419" s="12" t="s">
        <v>245</v>
      </c>
      <c r="D419" s="59">
        <v>3.9000000000000004</v>
      </c>
      <c r="E419" s="14"/>
      <c r="F419" s="37">
        <f>ROUND(D419*E419,2)</f>
        <v>0</v>
      </c>
      <c r="G419" s="73"/>
    </row>
    <row r="420" spans="1:7" s="10" customFormat="1" ht="12.75">
      <c r="A420" s="15"/>
      <c r="B420" s="11" t="s">
        <v>539</v>
      </c>
      <c r="C420" s="12"/>
      <c r="D420" s="59">
        <v>0</v>
      </c>
      <c r="E420" s="14"/>
      <c r="F420" s="37"/>
      <c r="G420" s="73"/>
    </row>
    <row r="421" spans="1:7" s="10" customFormat="1" ht="63.75">
      <c r="A421" s="15">
        <f>A419+1</f>
        <v>18</v>
      </c>
      <c r="B421" s="11" t="s">
        <v>540</v>
      </c>
      <c r="C421" s="12" t="s">
        <v>245</v>
      </c>
      <c r="D421" s="59">
        <v>4.875</v>
      </c>
      <c r="E421" s="14"/>
      <c r="F421" s="37">
        <f>ROUND(D421*E421,2)</f>
        <v>0</v>
      </c>
      <c r="G421" s="73"/>
    </row>
    <row r="422" spans="1:7" s="10" customFormat="1" ht="63.75">
      <c r="A422" s="15">
        <f>A421+1</f>
        <v>19</v>
      </c>
      <c r="B422" s="11" t="s">
        <v>541</v>
      </c>
      <c r="C422" s="12" t="s">
        <v>245</v>
      </c>
      <c r="D422" s="59">
        <v>4.875</v>
      </c>
      <c r="E422" s="14"/>
      <c r="F422" s="37">
        <f>ROUND(D422*E422,2)</f>
        <v>0</v>
      </c>
      <c r="G422" s="73"/>
    </row>
    <row r="423" spans="1:7" s="10" customFormat="1" ht="63.75">
      <c r="A423" s="15">
        <f>A422+1</f>
        <v>20</v>
      </c>
      <c r="B423" s="11" t="s">
        <v>542</v>
      </c>
      <c r="C423" s="12" t="s">
        <v>245</v>
      </c>
      <c r="D423" s="59">
        <v>3.9000000000000004</v>
      </c>
      <c r="E423" s="14"/>
      <c r="F423" s="37">
        <f>ROUND(D423*E423,2)</f>
        <v>0</v>
      </c>
      <c r="G423" s="73"/>
    </row>
    <row r="424" spans="1:7" s="10" customFormat="1" ht="12.75">
      <c r="A424" s="15"/>
      <c r="B424" s="11" t="s">
        <v>543</v>
      </c>
      <c r="C424" s="12"/>
      <c r="D424" s="59">
        <v>0</v>
      </c>
      <c r="E424" s="14"/>
      <c r="F424" s="37"/>
      <c r="G424" s="73"/>
    </row>
    <row r="425" spans="1:7" s="10" customFormat="1" ht="63.75">
      <c r="A425" s="15">
        <f>A423+1</f>
        <v>21</v>
      </c>
      <c r="B425" s="11" t="s">
        <v>544</v>
      </c>
      <c r="C425" s="12" t="s">
        <v>245</v>
      </c>
      <c r="D425" s="59">
        <v>1.9500000000000002</v>
      </c>
      <c r="E425" s="14"/>
      <c r="F425" s="37">
        <f>ROUND(D425*E425,2)</f>
        <v>0</v>
      </c>
      <c r="G425" s="73"/>
    </row>
    <row r="426" spans="1:7" s="10" customFormat="1" ht="63.75">
      <c r="A426" s="15">
        <f>A425+1</f>
        <v>22</v>
      </c>
      <c r="B426" s="11" t="s">
        <v>541</v>
      </c>
      <c r="C426" s="12" t="s">
        <v>245</v>
      </c>
      <c r="D426" s="59">
        <v>1.9500000000000002</v>
      </c>
      <c r="E426" s="14"/>
      <c r="F426" s="37">
        <f>ROUND(D426*E426,2)</f>
        <v>0</v>
      </c>
      <c r="G426" s="73"/>
    </row>
    <row r="427" spans="1:7" s="10" customFormat="1" ht="63.75">
      <c r="A427" s="15">
        <f>A426+1</f>
        <v>23</v>
      </c>
      <c r="B427" s="11" t="s">
        <v>542</v>
      </c>
      <c r="C427" s="12" t="s">
        <v>245</v>
      </c>
      <c r="D427" s="59">
        <v>1.9500000000000002</v>
      </c>
      <c r="E427" s="14"/>
      <c r="F427" s="37">
        <f>ROUND(D427*E427,2)</f>
        <v>0</v>
      </c>
      <c r="G427" s="73"/>
    </row>
    <row r="428" spans="1:7" s="10" customFormat="1" ht="25.5">
      <c r="A428" s="15"/>
      <c r="B428" s="11" t="s">
        <v>545</v>
      </c>
      <c r="C428" s="12"/>
      <c r="D428" s="59">
        <v>0</v>
      </c>
      <c r="E428" s="14"/>
      <c r="F428" s="37"/>
      <c r="G428" s="73"/>
    </row>
    <row r="429" spans="1:7" s="10" customFormat="1" ht="63.75">
      <c r="A429" s="15">
        <f>A427+1</f>
        <v>24</v>
      </c>
      <c r="B429" s="11" t="s">
        <v>544</v>
      </c>
      <c r="C429" s="12" t="s">
        <v>245</v>
      </c>
      <c r="D429" s="59">
        <v>3.9000000000000004</v>
      </c>
      <c r="E429" s="14"/>
      <c r="F429" s="37">
        <f>ROUND(D429*E429,2)</f>
        <v>0</v>
      </c>
      <c r="G429" s="73"/>
    </row>
    <row r="430" spans="1:7" s="10" customFormat="1" ht="63.75">
      <c r="A430" s="15">
        <f>A429+1</f>
        <v>25</v>
      </c>
      <c r="B430" s="11" t="s">
        <v>541</v>
      </c>
      <c r="C430" s="12" t="s">
        <v>245</v>
      </c>
      <c r="D430" s="59">
        <v>3.9000000000000004</v>
      </c>
      <c r="E430" s="14"/>
      <c r="F430" s="37">
        <f>ROUND(D430*E430,2)</f>
        <v>0</v>
      </c>
      <c r="G430" s="73"/>
    </row>
    <row r="431" spans="1:7" s="10" customFormat="1" ht="63.75">
      <c r="A431" s="15">
        <f>A430+1</f>
        <v>26</v>
      </c>
      <c r="B431" s="11" t="s">
        <v>542</v>
      </c>
      <c r="C431" s="12" t="s">
        <v>245</v>
      </c>
      <c r="D431" s="59">
        <v>3.9000000000000004</v>
      </c>
      <c r="E431" s="14"/>
      <c r="F431" s="37">
        <f>ROUND(D431*E431,2)</f>
        <v>0</v>
      </c>
      <c r="G431" s="73"/>
    </row>
    <row r="432" spans="1:7" s="10" customFormat="1" ht="38.25">
      <c r="A432" s="15">
        <f>A431+1</f>
        <v>27</v>
      </c>
      <c r="B432" s="11" t="s">
        <v>546</v>
      </c>
      <c r="C432" s="12" t="s">
        <v>245</v>
      </c>
      <c r="D432" s="59">
        <v>3.9000000000000004</v>
      </c>
      <c r="E432" s="14"/>
      <c r="F432" s="37">
        <f>ROUND(D432*E432,2)</f>
        <v>0</v>
      </c>
      <c r="G432" s="73"/>
    </row>
    <row r="433" spans="1:7" s="10" customFormat="1" ht="25.5">
      <c r="A433" s="15"/>
      <c r="B433" s="11" t="s">
        <v>547</v>
      </c>
      <c r="C433" s="12"/>
      <c r="D433" s="59">
        <v>0</v>
      </c>
      <c r="E433" s="14"/>
      <c r="F433" s="37"/>
      <c r="G433" s="73"/>
    </row>
    <row r="434" spans="1:7" s="10" customFormat="1" ht="63.75">
      <c r="A434" s="15">
        <f>A432+1</f>
        <v>28</v>
      </c>
      <c r="B434" s="11" t="s">
        <v>544</v>
      </c>
      <c r="C434" s="12" t="s">
        <v>245</v>
      </c>
      <c r="D434" s="59">
        <v>3.9000000000000004</v>
      </c>
      <c r="E434" s="14"/>
      <c r="F434" s="37">
        <f t="shared" ref="F434:F439" si="29">ROUND(D434*E434,2)</f>
        <v>0</v>
      </c>
      <c r="G434" s="73"/>
    </row>
    <row r="435" spans="1:7" s="10" customFormat="1" ht="63.75">
      <c r="A435" s="15">
        <f>A434+1</f>
        <v>29</v>
      </c>
      <c r="B435" s="11" t="s">
        <v>541</v>
      </c>
      <c r="C435" s="12" t="s">
        <v>245</v>
      </c>
      <c r="D435" s="59">
        <v>3.9000000000000004</v>
      </c>
      <c r="E435" s="14"/>
      <c r="F435" s="37">
        <f t="shared" si="29"/>
        <v>0</v>
      </c>
      <c r="G435" s="73"/>
    </row>
    <row r="436" spans="1:7" s="10" customFormat="1" ht="63.75">
      <c r="A436" s="15">
        <f>A435+1</f>
        <v>30</v>
      </c>
      <c r="B436" s="11" t="s">
        <v>542</v>
      </c>
      <c r="C436" s="12" t="s">
        <v>245</v>
      </c>
      <c r="D436" s="59">
        <v>3.9000000000000004</v>
      </c>
      <c r="E436" s="14"/>
      <c r="F436" s="37">
        <f t="shared" si="29"/>
        <v>0</v>
      </c>
      <c r="G436" s="73"/>
    </row>
    <row r="437" spans="1:7" s="10" customFormat="1" ht="76.5">
      <c r="A437" s="15">
        <f>A436+1</f>
        <v>31</v>
      </c>
      <c r="B437" s="11" t="s">
        <v>548</v>
      </c>
      <c r="C437" s="12" t="s">
        <v>245</v>
      </c>
      <c r="D437" s="59">
        <v>3.9000000000000004</v>
      </c>
      <c r="E437" s="14"/>
      <c r="F437" s="37">
        <f t="shared" si="29"/>
        <v>0</v>
      </c>
      <c r="G437" s="73"/>
    </row>
    <row r="438" spans="1:7" s="10" customFormat="1" ht="76.5">
      <c r="A438" s="15">
        <f>A437+1</f>
        <v>32</v>
      </c>
      <c r="B438" s="11" t="s">
        <v>549</v>
      </c>
      <c r="C438" s="12" t="s">
        <v>245</v>
      </c>
      <c r="D438" s="59">
        <v>3.9000000000000004</v>
      </c>
      <c r="E438" s="14"/>
      <c r="F438" s="37">
        <f t="shared" si="29"/>
        <v>0</v>
      </c>
      <c r="G438" s="73"/>
    </row>
    <row r="439" spans="1:7" s="10" customFormat="1" ht="51">
      <c r="A439" s="15">
        <f>A438+1</f>
        <v>33</v>
      </c>
      <c r="B439" s="11" t="s">
        <v>550</v>
      </c>
      <c r="C439" s="12" t="s">
        <v>412</v>
      </c>
      <c r="D439" s="59">
        <v>3.9000000000000004</v>
      </c>
      <c r="E439" s="14"/>
      <c r="F439" s="37">
        <f t="shared" si="29"/>
        <v>0</v>
      </c>
      <c r="G439" s="73"/>
    </row>
    <row r="440" spans="1:7" s="10" customFormat="1" ht="12.75">
      <c r="A440" s="15"/>
      <c r="B440" s="11" t="s">
        <v>551</v>
      </c>
      <c r="C440" s="12"/>
      <c r="D440" s="59">
        <v>0</v>
      </c>
      <c r="E440" s="14"/>
      <c r="F440" s="37"/>
      <c r="G440" s="73"/>
    </row>
    <row r="441" spans="1:7" s="10" customFormat="1" ht="63.75">
      <c r="A441" s="15">
        <f>A439+1</f>
        <v>34</v>
      </c>
      <c r="B441" s="11" t="s">
        <v>552</v>
      </c>
      <c r="C441" s="12" t="s">
        <v>245</v>
      </c>
      <c r="D441" s="59">
        <v>3.9000000000000004</v>
      </c>
      <c r="E441" s="14"/>
      <c r="F441" s="37">
        <f>ROUND(D441*E441,2)</f>
        <v>0</v>
      </c>
      <c r="G441" s="73"/>
    </row>
    <row r="442" spans="1:7" s="10" customFormat="1" ht="63.75">
      <c r="A442" s="15">
        <f>A441+1</f>
        <v>35</v>
      </c>
      <c r="B442" s="11" t="s">
        <v>553</v>
      </c>
      <c r="C442" s="12" t="s">
        <v>245</v>
      </c>
      <c r="D442" s="59">
        <v>3.9000000000000004</v>
      </c>
      <c r="E442" s="14"/>
      <c r="F442" s="37">
        <f>ROUND(D442*E442,2)</f>
        <v>0</v>
      </c>
      <c r="G442" s="73"/>
    </row>
    <row r="443" spans="1:7" s="10" customFormat="1" ht="63.75">
      <c r="A443" s="15">
        <f>A442+1</f>
        <v>36</v>
      </c>
      <c r="B443" s="11" t="s">
        <v>554</v>
      </c>
      <c r="C443" s="12" t="s">
        <v>245</v>
      </c>
      <c r="D443" s="59">
        <v>3.9000000000000004</v>
      </c>
      <c r="E443" s="14"/>
      <c r="F443" s="37">
        <f>ROUND(D443*E443,2)</f>
        <v>0</v>
      </c>
      <c r="G443" s="73"/>
    </row>
    <row r="444" spans="1:7" s="10" customFormat="1" ht="63.75">
      <c r="A444" s="15">
        <f>A443+1</f>
        <v>37</v>
      </c>
      <c r="B444" s="11" t="s">
        <v>555</v>
      </c>
      <c r="C444" s="12" t="s">
        <v>245</v>
      </c>
      <c r="D444" s="59">
        <v>3.9000000000000004</v>
      </c>
      <c r="E444" s="14"/>
      <c r="F444" s="37">
        <f>ROUND(D444*E444,2)</f>
        <v>0</v>
      </c>
      <c r="G444" s="73"/>
    </row>
    <row r="445" spans="1:7" s="10" customFormat="1" ht="12.75">
      <c r="A445" s="15"/>
      <c r="B445" s="11" t="s">
        <v>556</v>
      </c>
      <c r="C445" s="12"/>
      <c r="D445" s="59">
        <v>0</v>
      </c>
      <c r="E445" s="14"/>
      <c r="F445" s="37"/>
      <c r="G445" s="73"/>
    </row>
    <row r="446" spans="1:7" s="10" customFormat="1" ht="63.75">
      <c r="A446" s="15">
        <f>A444+1</f>
        <v>38</v>
      </c>
      <c r="B446" s="11" t="s">
        <v>557</v>
      </c>
      <c r="C446" s="12" t="s">
        <v>245</v>
      </c>
      <c r="D446" s="59">
        <v>3.9000000000000004</v>
      </c>
      <c r="E446" s="14"/>
      <c r="F446" s="37">
        <f>ROUND(D446*E446,2)</f>
        <v>0</v>
      </c>
      <c r="G446" s="73"/>
    </row>
    <row r="447" spans="1:7" s="10" customFormat="1" ht="63.75">
      <c r="A447" s="15">
        <f>A446+1</f>
        <v>39</v>
      </c>
      <c r="B447" s="11" t="s">
        <v>558</v>
      </c>
      <c r="C447" s="12" t="s">
        <v>245</v>
      </c>
      <c r="D447" s="59">
        <v>3.9000000000000004</v>
      </c>
      <c r="E447" s="14"/>
      <c r="F447" s="37">
        <f>ROUND(D447*E447,2)</f>
        <v>0</v>
      </c>
      <c r="G447" s="73"/>
    </row>
    <row r="448" spans="1:7" s="10" customFormat="1" ht="63.75">
      <c r="A448" s="15">
        <f>A447+1</f>
        <v>40</v>
      </c>
      <c r="B448" s="11" t="s">
        <v>559</v>
      </c>
      <c r="C448" s="12" t="s">
        <v>245</v>
      </c>
      <c r="D448" s="59">
        <v>1.9500000000000002</v>
      </c>
      <c r="E448" s="14"/>
      <c r="F448" s="37">
        <f>ROUND(D448*E448,2)</f>
        <v>0</v>
      </c>
      <c r="G448" s="73"/>
    </row>
    <row r="449" spans="1:7" s="10" customFormat="1" ht="12.75">
      <c r="A449" s="15"/>
      <c r="B449" s="11" t="s">
        <v>560</v>
      </c>
      <c r="C449" s="12"/>
      <c r="D449" s="59">
        <v>0</v>
      </c>
      <c r="E449" s="14"/>
      <c r="F449" s="37"/>
      <c r="G449" s="73"/>
    </row>
    <row r="450" spans="1:7" s="10" customFormat="1" ht="63.75">
      <c r="A450" s="15">
        <f>A448+1</f>
        <v>41</v>
      </c>
      <c r="B450" s="11" t="s">
        <v>557</v>
      </c>
      <c r="C450" s="12" t="s">
        <v>245</v>
      </c>
      <c r="D450" s="59">
        <v>3.9000000000000004</v>
      </c>
      <c r="E450" s="14"/>
      <c r="F450" s="37">
        <f>ROUND(D450*E450,2)</f>
        <v>0</v>
      </c>
      <c r="G450" s="73"/>
    </row>
    <row r="451" spans="1:7" s="10" customFormat="1" ht="63.75">
      <c r="A451" s="15">
        <f>A450+1</f>
        <v>42</v>
      </c>
      <c r="B451" s="11" t="s">
        <v>558</v>
      </c>
      <c r="C451" s="12" t="s">
        <v>245</v>
      </c>
      <c r="D451" s="59">
        <v>3.9000000000000004</v>
      </c>
      <c r="E451" s="14"/>
      <c r="F451" s="37">
        <f>ROUND(D451*E451,2)</f>
        <v>0</v>
      </c>
      <c r="G451" s="73"/>
    </row>
    <row r="452" spans="1:7" s="10" customFormat="1" ht="63.75">
      <c r="A452" s="15">
        <f>A451+1</f>
        <v>43</v>
      </c>
      <c r="B452" s="11" t="s">
        <v>559</v>
      </c>
      <c r="C452" s="12" t="s">
        <v>245</v>
      </c>
      <c r="D452" s="59">
        <v>1.9500000000000002</v>
      </c>
      <c r="E452" s="14"/>
      <c r="F452" s="37">
        <f>ROUND(D452*E452,2)</f>
        <v>0</v>
      </c>
      <c r="G452" s="73"/>
    </row>
    <row r="453" spans="1:7" s="10" customFormat="1" ht="12.75">
      <c r="A453" s="15"/>
      <c r="B453" s="11" t="s">
        <v>561</v>
      </c>
      <c r="C453" s="12"/>
      <c r="D453" s="59">
        <v>0</v>
      </c>
      <c r="E453" s="14"/>
      <c r="F453" s="37"/>
      <c r="G453" s="73"/>
    </row>
    <row r="454" spans="1:7" s="10" customFormat="1" ht="63.75">
      <c r="A454" s="15">
        <f>A452+1</f>
        <v>44</v>
      </c>
      <c r="B454" s="11" t="s">
        <v>557</v>
      </c>
      <c r="C454" s="12" t="s">
        <v>245</v>
      </c>
      <c r="D454" s="59">
        <v>3.9000000000000004</v>
      </c>
      <c r="E454" s="14"/>
      <c r="F454" s="37">
        <f t="shared" ref="F454:F464" si="30">ROUND(D454*E454,2)</f>
        <v>0</v>
      </c>
      <c r="G454" s="73"/>
    </row>
    <row r="455" spans="1:7" s="10" customFormat="1" ht="63.75">
      <c r="A455" s="15">
        <f t="shared" ref="A455:A464" si="31">A454+1</f>
        <v>45</v>
      </c>
      <c r="B455" s="11" t="s">
        <v>558</v>
      </c>
      <c r="C455" s="12" t="s">
        <v>245</v>
      </c>
      <c r="D455" s="59">
        <v>3.9000000000000004</v>
      </c>
      <c r="E455" s="14"/>
      <c r="F455" s="37">
        <f t="shared" si="30"/>
        <v>0</v>
      </c>
      <c r="G455" s="73"/>
    </row>
    <row r="456" spans="1:7" s="10" customFormat="1" ht="63.75">
      <c r="A456" s="15">
        <f t="shared" si="31"/>
        <v>46</v>
      </c>
      <c r="B456" s="11" t="s">
        <v>559</v>
      </c>
      <c r="C456" s="12" t="s">
        <v>245</v>
      </c>
      <c r="D456" s="59">
        <v>1.9500000000000002</v>
      </c>
      <c r="E456" s="14"/>
      <c r="F456" s="37">
        <f t="shared" si="30"/>
        <v>0</v>
      </c>
      <c r="G456" s="73"/>
    </row>
    <row r="457" spans="1:7" s="10" customFormat="1" ht="51">
      <c r="A457" s="15">
        <f t="shared" si="31"/>
        <v>47</v>
      </c>
      <c r="B457" s="11" t="s">
        <v>562</v>
      </c>
      <c r="C457" s="12" t="s">
        <v>245</v>
      </c>
      <c r="D457" s="59">
        <v>4.875</v>
      </c>
      <c r="E457" s="14"/>
      <c r="F457" s="37">
        <f t="shared" si="30"/>
        <v>0</v>
      </c>
      <c r="G457" s="73"/>
    </row>
    <row r="458" spans="1:7" s="10" customFormat="1" ht="38.25">
      <c r="A458" s="15">
        <f t="shared" si="31"/>
        <v>48</v>
      </c>
      <c r="B458" s="11" t="s">
        <v>563</v>
      </c>
      <c r="C458" s="12" t="s">
        <v>245</v>
      </c>
      <c r="D458" s="59">
        <v>4.875</v>
      </c>
      <c r="E458" s="14"/>
      <c r="F458" s="37">
        <f t="shared" si="30"/>
        <v>0</v>
      </c>
      <c r="G458" s="73"/>
    </row>
    <row r="459" spans="1:7" s="10" customFormat="1" ht="38.25">
      <c r="A459" s="15">
        <f t="shared" si="31"/>
        <v>49</v>
      </c>
      <c r="B459" s="11" t="s">
        <v>564</v>
      </c>
      <c r="C459" s="12" t="s">
        <v>245</v>
      </c>
      <c r="D459" s="59">
        <v>3.9000000000000004</v>
      </c>
      <c r="E459" s="14"/>
      <c r="F459" s="37">
        <f t="shared" si="30"/>
        <v>0</v>
      </c>
      <c r="G459" s="73"/>
    </row>
    <row r="460" spans="1:7" s="10" customFormat="1" ht="51">
      <c r="A460" s="15">
        <f t="shared" si="31"/>
        <v>50</v>
      </c>
      <c r="B460" s="11" t="s">
        <v>565</v>
      </c>
      <c r="C460" s="12" t="s">
        <v>245</v>
      </c>
      <c r="D460" s="59">
        <v>6.8250000000000002</v>
      </c>
      <c r="E460" s="14"/>
      <c r="F460" s="37">
        <f t="shared" si="30"/>
        <v>0</v>
      </c>
      <c r="G460" s="73"/>
    </row>
    <row r="461" spans="1:7" s="10" customFormat="1" ht="51">
      <c r="A461" s="15">
        <f t="shared" si="31"/>
        <v>51</v>
      </c>
      <c r="B461" s="11" t="s">
        <v>566</v>
      </c>
      <c r="C461" s="12" t="s">
        <v>245</v>
      </c>
      <c r="D461" s="59">
        <v>4.875</v>
      </c>
      <c r="E461" s="14"/>
      <c r="F461" s="37">
        <f t="shared" si="30"/>
        <v>0</v>
      </c>
      <c r="G461" s="73"/>
    </row>
    <row r="462" spans="1:7" s="10" customFormat="1" ht="38.25">
      <c r="A462" s="15">
        <f t="shared" si="31"/>
        <v>52</v>
      </c>
      <c r="B462" s="11" t="s">
        <v>567</v>
      </c>
      <c r="C462" s="12" t="s">
        <v>223</v>
      </c>
      <c r="D462" s="59">
        <v>0.97500000000000009</v>
      </c>
      <c r="E462" s="14"/>
      <c r="F462" s="37">
        <f t="shared" si="30"/>
        <v>0</v>
      </c>
      <c r="G462" s="73"/>
    </row>
    <row r="463" spans="1:7" s="10" customFormat="1" ht="38.25">
      <c r="A463" s="15">
        <f t="shared" si="31"/>
        <v>53</v>
      </c>
      <c r="B463" s="11" t="s">
        <v>568</v>
      </c>
      <c r="C463" s="12" t="s">
        <v>245</v>
      </c>
      <c r="D463" s="59">
        <v>0.97500000000000009</v>
      </c>
      <c r="E463" s="14"/>
      <c r="F463" s="37">
        <f t="shared" si="30"/>
        <v>0</v>
      </c>
      <c r="G463" s="73"/>
    </row>
    <row r="464" spans="1:7" s="10" customFormat="1" ht="51">
      <c r="A464" s="15">
        <f t="shared" si="31"/>
        <v>54</v>
      </c>
      <c r="B464" s="11" t="s">
        <v>569</v>
      </c>
      <c r="C464" s="12" t="s">
        <v>245</v>
      </c>
      <c r="D464" s="59">
        <v>0.97500000000000009</v>
      </c>
      <c r="E464" s="14"/>
      <c r="F464" s="37">
        <f t="shared" si="30"/>
        <v>0</v>
      </c>
      <c r="G464" s="73"/>
    </row>
    <row r="465" spans="1:7" s="10" customFormat="1" ht="12.75">
      <c r="A465" s="15"/>
      <c r="B465" s="11" t="s">
        <v>570</v>
      </c>
      <c r="C465" s="12"/>
      <c r="D465" s="59">
        <v>0</v>
      </c>
      <c r="E465" s="14"/>
      <c r="F465" s="37"/>
      <c r="G465" s="73"/>
    </row>
    <row r="466" spans="1:7" s="10" customFormat="1" ht="63.75">
      <c r="A466" s="15">
        <f>A464+1</f>
        <v>55</v>
      </c>
      <c r="B466" s="11" t="s">
        <v>558</v>
      </c>
      <c r="C466" s="12" t="s">
        <v>223</v>
      </c>
      <c r="D466" s="59">
        <v>6.5</v>
      </c>
      <c r="E466" s="14"/>
      <c r="F466" s="37">
        <f t="shared" ref="F466:F476" si="32">ROUND(D466*E466,2)</f>
        <v>0</v>
      </c>
      <c r="G466" s="73"/>
    </row>
    <row r="467" spans="1:7" s="10" customFormat="1" ht="63.75">
      <c r="A467" s="15">
        <f t="shared" ref="A467:A476" si="33">A466+1</f>
        <v>56</v>
      </c>
      <c r="B467" s="11" t="s">
        <v>559</v>
      </c>
      <c r="C467" s="12" t="s">
        <v>223</v>
      </c>
      <c r="D467" s="59">
        <v>6.5</v>
      </c>
      <c r="E467" s="14"/>
      <c r="F467" s="37">
        <f t="shared" si="32"/>
        <v>0</v>
      </c>
      <c r="G467" s="73"/>
    </row>
    <row r="468" spans="1:7" s="10" customFormat="1" ht="63.75">
      <c r="A468" s="15">
        <f t="shared" si="33"/>
        <v>57</v>
      </c>
      <c r="B468" s="11" t="s">
        <v>571</v>
      </c>
      <c r="C468" s="12" t="s">
        <v>223</v>
      </c>
      <c r="D468" s="59">
        <v>6.5</v>
      </c>
      <c r="E468" s="14"/>
      <c r="F468" s="37">
        <f t="shared" si="32"/>
        <v>0</v>
      </c>
      <c r="G468" s="73"/>
    </row>
    <row r="469" spans="1:7" s="10" customFormat="1" ht="38.25">
      <c r="A469" s="15">
        <f t="shared" si="33"/>
        <v>58</v>
      </c>
      <c r="B469" s="11" t="s">
        <v>572</v>
      </c>
      <c r="C469" s="12" t="s">
        <v>245</v>
      </c>
      <c r="D469" s="59">
        <v>3.9000000000000004</v>
      </c>
      <c r="E469" s="14"/>
      <c r="F469" s="37">
        <f t="shared" si="32"/>
        <v>0</v>
      </c>
      <c r="G469" s="73"/>
    </row>
    <row r="470" spans="1:7" s="10" customFormat="1" ht="51">
      <c r="A470" s="15">
        <f t="shared" si="33"/>
        <v>59</v>
      </c>
      <c r="B470" s="11" t="s">
        <v>573</v>
      </c>
      <c r="C470" s="12" t="s">
        <v>412</v>
      </c>
      <c r="D470" s="59">
        <v>1.9500000000000002</v>
      </c>
      <c r="E470" s="14"/>
      <c r="F470" s="37">
        <f t="shared" si="32"/>
        <v>0</v>
      </c>
      <c r="G470" s="73"/>
    </row>
    <row r="471" spans="1:7" s="10" customFormat="1" ht="63.75">
      <c r="A471" s="15">
        <f t="shared" si="33"/>
        <v>60</v>
      </c>
      <c r="B471" s="11" t="s">
        <v>574</v>
      </c>
      <c r="C471" s="12" t="s">
        <v>245</v>
      </c>
      <c r="D471" s="59">
        <v>1.9500000000000002</v>
      </c>
      <c r="E471" s="14"/>
      <c r="F471" s="37">
        <f t="shared" si="32"/>
        <v>0</v>
      </c>
      <c r="G471" s="73"/>
    </row>
    <row r="472" spans="1:7" s="10" customFormat="1" ht="38.25">
      <c r="A472" s="15">
        <f t="shared" si="33"/>
        <v>61</v>
      </c>
      <c r="B472" s="11" t="s">
        <v>575</v>
      </c>
      <c r="C472" s="12" t="s">
        <v>245</v>
      </c>
      <c r="D472" s="59">
        <v>3.9000000000000004</v>
      </c>
      <c r="E472" s="14"/>
      <c r="F472" s="37">
        <f t="shared" si="32"/>
        <v>0</v>
      </c>
      <c r="G472" s="73"/>
    </row>
    <row r="473" spans="1:7" s="10" customFormat="1" ht="51">
      <c r="A473" s="15">
        <f t="shared" si="33"/>
        <v>62</v>
      </c>
      <c r="B473" s="11" t="s">
        <v>576</v>
      </c>
      <c r="C473" s="12" t="s">
        <v>245</v>
      </c>
      <c r="D473" s="59">
        <v>1.9500000000000002</v>
      </c>
      <c r="E473" s="14"/>
      <c r="F473" s="37">
        <f t="shared" si="32"/>
        <v>0</v>
      </c>
      <c r="G473" s="73"/>
    </row>
    <row r="474" spans="1:7" s="10" customFormat="1" ht="51">
      <c r="A474" s="15">
        <f t="shared" si="33"/>
        <v>63</v>
      </c>
      <c r="B474" s="11" t="s">
        <v>577</v>
      </c>
      <c r="C474" s="12" t="s">
        <v>245</v>
      </c>
      <c r="D474" s="59">
        <v>3.9000000000000004</v>
      </c>
      <c r="E474" s="14"/>
      <c r="F474" s="37">
        <f t="shared" si="32"/>
        <v>0</v>
      </c>
      <c r="G474" s="73"/>
    </row>
    <row r="475" spans="1:7" s="10" customFormat="1" ht="89.25">
      <c r="A475" s="15">
        <f t="shared" si="33"/>
        <v>64</v>
      </c>
      <c r="B475" s="11" t="s">
        <v>578</v>
      </c>
      <c r="C475" s="12" t="s">
        <v>245</v>
      </c>
      <c r="D475" s="59">
        <v>3.9000000000000004</v>
      </c>
      <c r="E475" s="14"/>
      <c r="F475" s="37">
        <f t="shared" si="32"/>
        <v>0</v>
      </c>
      <c r="G475" s="73"/>
    </row>
    <row r="476" spans="1:7" s="10" customFormat="1" ht="102">
      <c r="A476" s="15">
        <f t="shared" si="33"/>
        <v>65</v>
      </c>
      <c r="B476" s="11" t="s">
        <v>579</v>
      </c>
      <c r="C476" s="12" t="s">
        <v>245</v>
      </c>
      <c r="D476" s="59">
        <v>16.574999999999999</v>
      </c>
      <c r="E476" s="14"/>
      <c r="F476" s="37">
        <f t="shared" si="32"/>
        <v>0</v>
      </c>
      <c r="G476" s="73"/>
    </row>
    <row r="477" spans="1:7" s="10" customFormat="1" ht="25.5">
      <c r="A477" s="15"/>
      <c r="B477" s="11" t="s">
        <v>580</v>
      </c>
      <c r="C477" s="12"/>
      <c r="D477" s="59">
        <v>0</v>
      </c>
      <c r="E477" s="14"/>
      <c r="F477" s="37"/>
      <c r="G477" s="73"/>
    </row>
    <row r="478" spans="1:7" s="10" customFormat="1" ht="38.25">
      <c r="A478" s="15">
        <f>A476+1</f>
        <v>66</v>
      </c>
      <c r="B478" s="11" t="s">
        <v>581</v>
      </c>
      <c r="C478" s="12" t="s">
        <v>245</v>
      </c>
      <c r="D478" s="59">
        <v>19.5</v>
      </c>
      <c r="E478" s="14"/>
      <c r="F478" s="37">
        <f t="shared" ref="F478:F518" si="34">ROUND(D478*E478,2)</f>
        <v>0</v>
      </c>
      <c r="G478" s="73"/>
    </row>
    <row r="479" spans="1:7" s="10" customFormat="1" ht="51">
      <c r="A479" s="15">
        <f t="shared" ref="A479:A518" si="35">A478+1</f>
        <v>67</v>
      </c>
      <c r="B479" s="11" t="s">
        <v>582</v>
      </c>
      <c r="C479" s="12" t="s">
        <v>245</v>
      </c>
      <c r="D479" s="59">
        <v>6.8250000000000002</v>
      </c>
      <c r="E479" s="14"/>
      <c r="F479" s="37">
        <f t="shared" si="34"/>
        <v>0</v>
      </c>
      <c r="G479" s="73"/>
    </row>
    <row r="480" spans="1:7" s="10" customFormat="1" ht="38.25">
      <c r="A480" s="15">
        <f t="shared" si="35"/>
        <v>68</v>
      </c>
      <c r="B480" s="11" t="s">
        <v>583</v>
      </c>
      <c r="C480" s="12" t="s">
        <v>245</v>
      </c>
      <c r="D480" s="59">
        <v>3.9000000000000004</v>
      </c>
      <c r="E480" s="14"/>
      <c r="F480" s="37">
        <f t="shared" si="34"/>
        <v>0</v>
      </c>
      <c r="G480" s="73"/>
    </row>
    <row r="481" spans="1:7" s="10" customFormat="1" ht="51">
      <c r="A481" s="15">
        <f t="shared" si="35"/>
        <v>69</v>
      </c>
      <c r="B481" s="11" t="s">
        <v>584</v>
      </c>
      <c r="C481" s="12" t="s">
        <v>245</v>
      </c>
      <c r="D481" s="59">
        <v>6.8250000000000002</v>
      </c>
      <c r="E481" s="14"/>
      <c r="F481" s="37">
        <f t="shared" si="34"/>
        <v>0</v>
      </c>
      <c r="G481" s="73"/>
    </row>
    <row r="482" spans="1:7" s="10" customFormat="1" ht="63.75">
      <c r="A482" s="15">
        <f t="shared" si="35"/>
        <v>70</v>
      </c>
      <c r="B482" s="11" t="s">
        <v>585</v>
      </c>
      <c r="C482" s="12" t="s">
        <v>245</v>
      </c>
      <c r="D482" s="59">
        <v>1.9500000000000002</v>
      </c>
      <c r="E482" s="14"/>
      <c r="F482" s="37">
        <f t="shared" si="34"/>
        <v>0</v>
      </c>
      <c r="G482" s="73"/>
    </row>
    <row r="483" spans="1:7" s="10" customFormat="1" ht="38.25">
      <c r="A483" s="15">
        <f t="shared" si="35"/>
        <v>71</v>
      </c>
      <c r="B483" s="11" t="s">
        <v>586</v>
      </c>
      <c r="C483" s="12" t="s">
        <v>245</v>
      </c>
      <c r="D483" s="59">
        <v>1.9500000000000002</v>
      </c>
      <c r="E483" s="14"/>
      <c r="F483" s="37">
        <f t="shared" si="34"/>
        <v>0</v>
      </c>
      <c r="G483" s="73"/>
    </row>
    <row r="484" spans="1:7" s="10" customFormat="1" ht="51">
      <c r="A484" s="15">
        <f t="shared" si="35"/>
        <v>72</v>
      </c>
      <c r="B484" s="11" t="s">
        <v>587</v>
      </c>
      <c r="C484" s="12" t="s">
        <v>245</v>
      </c>
      <c r="D484" s="59">
        <v>4.875</v>
      </c>
      <c r="E484" s="14"/>
      <c r="F484" s="37">
        <f t="shared" si="34"/>
        <v>0</v>
      </c>
      <c r="G484" s="73"/>
    </row>
    <row r="485" spans="1:7" s="10" customFormat="1" ht="51">
      <c r="A485" s="15">
        <f t="shared" si="35"/>
        <v>73</v>
      </c>
      <c r="B485" s="11" t="s">
        <v>588</v>
      </c>
      <c r="C485" s="12" t="s">
        <v>245</v>
      </c>
      <c r="D485" s="59">
        <v>4.875</v>
      </c>
      <c r="E485" s="14"/>
      <c r="F485" s="37">
        <f t="shared" si="34"/>
        <v>0</v>
      </c>
      <c r="G485" s="73"/>
    </row>
    <row r="486" spans="1:7" s="10" customFormat="1" ht="38.25">
      <c r="A486" s="15">
        <f t="shared" si="35"/>
        <v>74</v>
      </c>
      <c r="B486" s="11" t="s">
        <v>589</v>
      </c>
      <c r="C486" s="12" t="s">
        <v>245</v>
      </c>
      <c r="D486" s="59">
        <v>1.9500000000000002</v>
      </c>
      <c r="E486" s="14"/>
      <c r="F486" s="37">
        <f t="shared" si="34"/>
        <v>0</v>
      </c>
      <c r="G486" s="73"/>
    </row>
    <row r="487" spans="1:7" s="10" customFormat="1" ht="38.25">
      <c r="A487" s="15">
        <f t="shared" si="35"/>
        <v>75</v>
      </c>
      <c r="B487" s="11" t="s">
        <v>590</v>
      </c>
      <c r="C487" s="12" t="s">
        <v>245</v>
      </c>
      <c r="D487" s="59">
        <v>4.875</v>
      </c>
      <c r="E487" s="14"/>
      <c r="F487" s="37">
        <f t="shared" si="34"/>
        <v>0</v>
      </c>
      <c r="G487" s="73"/>
    </row>
    <row r="488" spans="1:7" s="10" customFormat="1" ht="51">
      <c r="A488" s="15">
        <f t="shared" si="35"/>
        <v>76</v>
      </c>
      <c r="B488" s="11" t="s">
        <v>591</v>
      </c>
      <c r="C488" s="12" t="s">
        <v>245</v>
      </c>
      <c r="D488" s="59">
        <v>8.7750000000000004</v>
      </c>
      <c r="E488" s="14"/>
      <c r="F488" s="37">
        <f t="shared" si="34"/>
        <v>0</v>
      </c>
      <c r="G488" s="73"/>
    </row>
    <row r="489" spans="1:7" s="10" customFormat="1" ht="76.5">
      <c r="A489" s="15">
        <f t="shared" si="35"/>
        <v>77</v>
      </c>
      <c r="B489" s="11" t="s">
        <v>592</v>
      </c>
      <c r="C489" s="12" t="s">
        <v>245</v>
      </c>
      <c r="D489" s="59">
        <v>8.7750000000000004</v>
      </c>
      <c r="E489" s="14"/>
      <c r="F489" s="37">
        <f t="shared" si="34"/>
        <v>0</v>
      </c>
      <c r="G489" s="73"/>
    </row>
    <row r="490" spans="1:7" s="10" customFormat="1" ht="38.25">
      <c r="A490" s="15">
        <f t="shared" si="35"/>
        <v>78</v>
      </c>
      <c r="B490" s="11" t="s">
        <v>593</v>
      </c>
      <c r="C490" s="12" t="s">
        <v>245</v>
      </c>
      <c r="D490" s="59">
        <v>1.9500000000000002</v>
      </c>
      <c r="E490" s="14"/>
      <c r="F490" s="37">
        <f t="shared" si="34"/>
        <v>0</v>
      </c>
      <c r="G490" s="73"/>
    </row>
    <row r="491" spans="1:7" s="10" customFormat="1" ht="63.75">
      <c r="A491" s="15">
        <f t="shared" si="35"/>
        <v>79</v>
      </c>
      <c r="B491" s="11" t="s">
        <v>594</v>
      </c>
      <c r="C491" s="12" t="s">
        <v>245</v>
      </c>
      <c r="D491" s="59">
        <v>1.9500000000000002</v>
      </c>
      <c r="E491" s="14"/>
      <c r="F491" s="37">
        <f t="shared" si="34"/>
        <v>0</v>
      </c>
      <c r="G491" s="73"/>
    </row>
    <row r="492" spans="1:7" s="10" customFormat="1" ht="38.25">
      <c r="A492" s="15">
        <f t="shared" si="35"/>
        <v>80</v>
      </c>
      <c r="B492" s="11" t="s">
        <v>595</v>
      </c>
      <c r="C492" s="12" t="s">
        <v>245</v>
      </c>
      <c r="D492" s="59">
        <v>4.875</v>
      </c>
      <c r="E492" s="14"/>
      <c r="F492" s="37">
        <f t="shared" si="34"/>
        <v>0</v>
      </c>
      <c r="G492" s="73"/>
    </row>
    <row r="493" spans="1:7" s="10" customFormat="1" ht="38.25">
      <c r="A493" s="15">
        <f t="shared" si="35"/>
        <v>81</v>
      </c>
      <c r="B493" s="11" t="s">
        <v>596</v>
      </c>
      <c r="C493" s="12" t="s">
        <v>245</v>
      </c>
      <c r="D493" s="59">
        <v>4.875</v>
      </c>
      <c r="E493" s="14"/>
      <c r="F493" s="37">
        <f t="shared" si="34"/>
        <v>0</v>
      </c>
      <c r="G493" s="73"/>
    </row>
    <row r="494" spans="1:7" s="10" customFormat="1" ht="63.75">
      <c r="A494" s="15">
        <f t="shared" si="35"/>
        <v>82</v>
      </c>
      <c r="B494" s="11" t="s">
        <v>597</v>
      </c>
      <c r="C494" s="12" t="s">
        <v>245</v>
      </c>
      <c r="D494" s="59">
        <v>1.9500000000000002</v>
      </c>
      <c r="E494" s="14"/>
      <c r="F494" s="37">
        <f t="shared" si="34"/>
        <v>0</v>
      </c>
      <c r="G494" s="73"/>
    </row>
    <row r="495" spans="1:7" s="10" customFormat="1" ht="38.25">
      <c r="A495" s="15">
        <f t="shared" si="35"/>
        <v>83</v>
      </c>
      <c r="B495" s="11" t="s">
        <v>598</v>
      </c>
      <c r="C495" s="12" t="s">
        <v>245</v>
      </c>
      <c r="D495" s="59">
        <v>1.9500000000000002</v>
      </c>
      <c r="E495" s="14"/>
      <c r="F495" s="37">
        <f t="shared" si="34"/>
        <v>0</v>
      </c>
      <c r="G495" s="73"/>
    </row>
    <row r="496" spans="1:7" s="10" customFormat="1" ht="51">
      <c r="A496" s="15">
        <f t="shared" si="35"/>
        <v>84</v>
      </c>
      <c r="B496" s="11" t="s">
        <v>599</v>
      </c>
      <c r="C496" s="12" t="s">
        <v>245</v>
      </c>
      <c r="D496" s="59">
        <v>3.9000000000000004</v>
      </c>
      <c r="E496" s="14"/>
      <c r="F496" s="37">
        <f t="shared" si="34"/>
        <v>0</v>
      </c>
      <c r="G496" s="73"/>
    </row>
    <row r="497" spans="1:7" s="10" customFormat="1" ht="51">
      <c r="A497" s="15">
        <f t="shared" si="35"/>
        <v>85</v>
      </c>
      <c r="B497" s="11" t="s">
        <v>600</v>
      </c>
      <c r="C497" s="12" t="s">
        <v>245</v>
      </c>
      <c r="D497" s="59">
        <v>3.9000000000000004</v>
      </c>
      <c r="E497" s="14"/>
      <c r="F497" s="37">
        <f t="shared" si="34"/>
        <v>0</v>
      </c>
      <c r="G497" s="73"/>
    </row>
    <row r="498" spans="1:7" s="10" customFormat="1" ht="38.25">
      <c r="A498" s="15">
        <f t="shared" si="35"/>
        <v>86</v>
      </c>
      <c r="B498" s="11" t="s">
        <v>601</v>
      </c>
      <c r="C498" s="12" t="s">
        <v>245</v>
      </c>
      <c r="D498" s="59">
        <v>8.7750000000000004</v>
      </c>
      <c r="E498" s="14"/>
      <c r="F498" s="37">
        <f t="shared" si="34"/>
        <v>0</v>
      </c>
      <c r="G498" s="73"/>
    </row>
    <row r="499" spans="1:7" s="10" customFormat="1" ht="51">
      <c r="A499" s="15">
        <f t="shared" si="35"/>
        <v>87</v>
      </c>
      <c r="B499" s="11" t="s">
        <v>602</v>
      </c>
      <c r="C499" s="12" t="s">
        <v>245</v>
      </c>
      <c r="D499" s="59">
        <v>1.9500000000000002</v>
      </c>
      <c r="E499" s="14"/>
      <c r="F499" s="37">
        <f t="shared" si="34"/>
        <v>0</v>
      </c>
      <c r="G499" s="73"/>
    </row>
    <row r="500" spans="1:7" s="10" customFormat="1" ht="38.25">
      <c r="A500" s="15">
        <f t="shared" si="35"/>
        <v>88</v>
      </c>
      <c r="B500" s="11" t="s">
        <v>603</v>
      </c>
      <c r="C500" s="12" t="s">
        <v>245</v>
      </c>
      <c r="D500" s="59">
        <v>23.400000000000002</v>
      </c>
      <c r="E500" s="14"/>
      <c r="F500" s="37">
        <f t="shared" si="34"/>
        <v>0</v>
      </c>
      <c r="G500" s="73"/>
    </row>
    <row r="501" spans="1:7" s="10" customFormat="1" ht="38.25">
      <c r="A501" s="15">
        <f t="shared" si="35"/>
        <v>89</v>
      </c>
      <c r="B501" s="11" t="s">
        <v>604</v>
      </c>
      <c r="C501" s="12" t="s">
        <v>245</v>
      </c>
      <c r="D501" s="59">
        <v>6.8250000000000002</v>
      </c>
      <c r="E501" s="14"/>
      <c r="F501" s="37">
        <f t="shared" si="34"/>
        <v>0</v>
      </c>
      <c r="G501" s="73"/>
    </row>
    <row r="502" spans="1:7" s="10" customFormat="1" ht="51">
      <c r="A502" s="15">
        <f t="shared" si="35"/>
        <v>90</v>
      </c>
      <c r="B502" s="11" t="s">
        <v>605</v>
      </c>
      <c r="C502" s="12" t="s">
        <v>245</v>
      </c>
      <c r="D502" s="59">
        <v>3.9000000000000004</v>
      </c>
      <c r="E502" s="14"/>
      <c r="F502" s="37">
        <f t="shared" si="34"/>
        <v>0</v>
      </c>
      <c r="G502" s="73"/>
    </row>
    <row r="503" spans="1:7" s="10" customFormat="1" ht="51">
      <c r="A503" s="15">
        <f t="shared" si="35"/>
        <v>91</v>
      </c>
      <c r="B503" s="11" t="s">
        <v>606</v>
      </c>
      <c r="C503" s="12" t="s">
        <v>432</v>
      </c>
      <c r="D503" s="59">
        <v>26</v>
      </c>
      <c r="E503" s="14"/>
      <c r="F503" s="37">
        <f t="shared" si="34"/>
        <v>0</v>
      </c>
      <c r="G503" s="73"/>
    </row>
    <row r="504" spans="1:7" s="10" customFormat="1" ht="63.75">
      <c r="A504" s="15">
        <f t="shared" si="35"/>
        <v>92</v>
      </c>
      <c r="B504" s="11" t="s">
        <v>607</v>
      </c>
      <c r="C504" s="12" t="s">
        <v>245</v>
      </c>
      <c r="D504" s="59">
        <v>6.8250000000000002</v>
      </c>
      <c r="E504" s="14"/>
      <c r="F504" s="37">
        <f t="shared" si="34"/>
        <v>0</v>
      </c>
      <c r="G504" s="73"/>
    </row>
    <row r="505" spans="1:7" s="10" customFormat="1" ht="63.75">
      <c r="A505" s="15">
        <f t="shared" si="35"/>
        <v>93</v>
      </c>
      <c r="B505" s="11" t="s">
        <v>608</v>
      </c>
      <c r="C505" s="12" t="s">
        <v>432</v>
      </c>
      <c r="D505" s="59">
        <v>1.9500000000000002</v>
      </c>
      <c r="E505" s="14"/>
      <c r="F505" s="37">
        <f t="shared" si="34"/>
        <v>0</v>
      </c>
      <c r="G505" s="73"/>
    </row>
    <row r="506" spans="1:7" s="10" customFormat="1" ht="63.75">
      <c r="A506" s="15">
        <f t="shared" si="35"/>
        <v>94</v>
      </c>
      <c r="B506" s="11" t="s">
        <v>609</v>
      </c>
      <c r="C506" s="12" t="s">
        <v>245</v>
      </c>
      <c r="D506" s="59">
        <v>3.9000000000000004</v>
      </c>
      <c r="E506" s="14"/>
      <c r="F506" s="37">
        <f t="shared" si="34"/>
        <v>0</v>
      </c>
      <c r="G506" s="73"/>
    </row>
    <row r="507" spans="1:7" s="10" customFormat="1" ht="63.75">
      <c r="A507" s="15">
        <f t="shared" si="35"/>
        <v>95</v>
      </c>
      <c r="B507" s="11" t="s">
        <v>610</v>
      </c>
      <c r="C507" s="12" t="s">
        <v>245</v>
      </c>
      <c r="D507" s="59">
        <v>3.9000000000000004</v>
      </c>
      <c r="E507" s="14"/>
      <c r="F507" s="37">
        <f t="shared" si="34"/>
        <v>0</v>
      </c>
      <c r="G507" s="73"/>
    </row>
    <row r="508" spans="1:7" s="10" customFormat="1" ht="63.75">
      <c r="A508" s="15">
        <f t="shared" si="35"/>
        <v>96</v>
      </c>
      <c r="B508" s="11" t="s">
        <v>611</v>
      </c>
      <c r="C508" s="12" t="s">
        <v>245</v>
      </c>
      <c r="D508" s="59">
        <v>1.9500000000000002</v>
      </c>
      <c r="E508" s="14"/>
      <c r="F508" s="37">
        <f t="shared" si="34"/>
        <v>0</v>
      </c>
      <c r="G508" s="73"/>
    </row>
    <row r="509" spans="1:7" s="10" customFormat="1" ht="76.5">
      <c r="A509" s="15">
        <f t="shared" si="35"/>
        <v>97</v>
      </c>
      <c r="B509" s="11" t="s">
        <v>612</v>
      </c>
      <c r="C509" s="12" t="s">
        <v>432</v>
      </c>
      <c r="D509" s="59">
        <v>0.97500000000000009</v>
      </c>
      <c r="E509" s="14"/>
      <c r="F509" s="37">
        <f t="shared" si="34"/>
        <v>0</v>
      </c>
      <c r="G509" s="73"/>
    </row>
    <row r="510" spans="1:7" s="10" customFormat="1" ht="38.25">
      <c r="A510" s="15">
        <f t="shared" si="35"/>
        <v>98</v>
      </c>
      <c r="B510" s="11" t="s">
        <v>613</v>
      </c>
      <c r="C510" s="12" t="s">
        <v>245</v>
      </c>
      <c r="D510" s="59">
        <v>1.9500000000000002</v>
      </c>
      <c r="E510" s="14"/>
      <c r="F510" s="37">
        <f t="shared" si="34"/>
        <v>0</v>
      </c>
      <c r="G510" s="73"/>
    </row>
    <row r="511" spans="1:7" s="10" customFormat="1" ht="38.25">
      <c r="A511" s="15">
        <f t="shared" si="35"/>
        <v>99</v>
      </c>
      <c r="B511" s="11" t="s">
        <v>614</v>
      </c>
      <c r="C511" s="12" t="s">
        <v>245</v>
      </c>
      <c r="D511" s="59">
        <v>1.9500000000000002</v>
      </c>
      <c r="E511" s="14"/>
      <c r="F511" s="37">
        <f t="shared" si="34"/>
        <v>0</v>
      </c>
      <c r="G511" s="73"/>
    </row>
    <row r="512" spans="1:7" s="10" customFormat="1" ht="51">
      <c r="A512" s="15">
        <f t="shared" si="35"/>
        <v>100</v>
      </c>
      <c r="B512" s="11" t="s">
        <v>615</v>
      </c>
      <c r="C512" s="12" t="s">
        <v>245</v>
      </c>
      <c r="D512" s="59">
        <v>1.9500000000000002</v>
      </c>
      <c r="E512" s="14"/>
      <c r="F512" s="37">
        <f t="shared" si="34"/>
        <v>0</v>
      </c>
      <c r="G512" s="73"/>
    </row>
    <row r="513" spans="1:7" s="10" customFormat="1" ht="76.5">
      <c r="A513" s="15">
        <f t="shared" si="35"/>
        <v>101</v>
      </c>
      <c r="B513" s="11" t="s">
        <v>616</v>
      </c>
      <c r="C513" s="12" t="s">
        <v>245</v>
      </c>
      <c r="D513" s="59">
        <v>4.875</v>
      </c>
      <c r="E513" s="14"/>
      <c r="F513" s="37">
        <f t="shared" si="34"/>
        <v>0</v>
      </c>
      <c r="G513" s="73"/>
    </row>
    <row r="514" spans="1:7" s="10" customFormat="1" ht="38.25">
      <c r="A514" s="15">
        <f t="shared" si="35"/>
        <v>102</v>
      </c>
      <c r="B514" s="11" t="s">
        <v>617</v>
      </c>
      <c r="C514" s="12" t="s">
        <v>245</v>
      </c>
      <c r="D514" s="59">
        <v>0.97500000000000009</v>
      </c>
      <c r="E514" s="14"/>
      <c r="F514" s="37">
        <f t="shared" si="34"/>
        <v>0</v>
      </c>
      <c r="G514" s="73"/>
    </row>
    <row r="515" spans="1:7" s="10" customFormat="1" ht="76.5">
      <c r="A515" s="15">
        <f t="shared" si="35"/>
        <v>103</v>
      </c>
      <c r="B515" s="11" t="s">
        <v>618</v>
      </c>
      <c r="C515" s="12" t="s">
        <v>245</v>
      </c>
      <c r="D515" s="59">
        <v>1.9500000000000002</v>
      </c>
      <c r="E515" s="14"/>
      <c r="F515" s="37">
        <f t="shared" si="34"/>
        <v>0</v>
      </c>
      <c r="G515" s="73"/>
    </row>
    <row r="516" spans="1:7" s="10" customFormat="1" ht="76.5">
      <c r="A516" s="15">
        <f t="shared" si="35"/>
        <v>104</v>
      </c>
      <c r="B516" s="11" t="s">
        <v>619</v>
      </c>
      <c r="C516" s="12" t="s">
        <v>245</v>
      </c>
      <c r="D516" s="59">
        <v>0.97500000000000009</v>
      </c>
      <c r="E516" s="14"/>
      <c r="F516" s="37">
        <f t="shared" si="34"/>
        <v>0</v>
      </c>
      <c r="G516" s="73"/>
    </row>
    <row r="517" spans="1:7" s="10" customFormat="1" ht="63.75">
      <c r="A517" s="15">
        <f t="shared" si="35"/>
        <v>105</v>
      </c>
      <c r="B517" s="11" t="s">
        <v>620</v>
      </c>
      <c r="C517" s="12" t="s">
        <v>245</v>
      </c>
      <c r="D517" s="59">
        <v>0.97500000000000009</v>
      </c>
      <c r="E517" s="14"/>
      <c r="F517" s="37">
        <f t="shared" si="34"/>
        <v>0</v>
      </c>
      <c r="G517" s="73"/>
    </row>
    <row r="518" spans="1:7" s="10" customFormat="1" ht="38.25">
      <c r="A518" s="15">
        <f t="shared" si="35"/>
        <v>106</v>
      </c>
      <c r="B518" s="11" t="s">
        <v>621</v>
      </c>
      <c r="C518" s="12" t="s">
        <v>245</v>
      </c>
      <c r="D518" s="59">
        <v>0.97500000000000009</v>
      </c>
      <c r="E518" s="14"/>
      <c r="F518" s="37">
        <f t="shared" si="34"/>
        <v>0</v>
      </c>
      <c r="G518" s="73"/>
    </row>
    <row r="519" spans="1:7" s="10" customFormat="1" ht="12.75">
      <c r="A519" s="15"/>
      <c r="B519" s="11" t="s">
        <v>622</v>
      </c>
      <c r="C519" s="12"/>
      <c r="D519" s="59">
        <v>0</v>
      </c>
      <c r="E519" s="14"/>
      <c r="F519" s="37"/>
      <c r="G519" s="73"/>
    </row>
    <row r="520" spans="1:7" s="10" customFormat="1" ht="76.5">
      <c r="A520" s="15">
        <f>A518+1</f>
        <v>107</v>
      </c>
      <c r="B520" s="11" t="s">
        <v>623</v>
      </c>
      <c r="C520" s="12" t="s">
        <v>432</v>
      </c>
      <c r="D520" s="59">
        <v>3.9000000000000004</v>
      </c>
      <c r="E520" s="14"/>
      <c r="F520" s="37">
        <f t="shared" ref="F520:F527" si="36">ROUND(D520*E520,2)</f>
        <v>0</v>
      </c>
      <c r="G520" s="73"/>
    </row>
    <row r="521" spans="1:7" s="10" customFormat="1" ht="76.5">
      <c r="A521" s="15">
        <f t="shared" ref="A521:A527" si="37">A520+1</f>
        <v>108</v>
      </c>
      <c r="B521" s="11" t="s">
        <v>624</v>
      </c>
      <c r="C521" s="12" t="s">
        <v>432</v>
      </c>
      <c r="D521" s="59">
        <v>1.9500000000000002</v>
      </c>
      <c r="E521" s="14"/>
      <c r="F521" s="37">
        <f t="shared" si="36"/>
        <v>0</v>
      </c>
      <c r="G521" s="73"/>
    </row>
    <row r="522" spans="1:7" s="10" customFormat="1" ht="76.5">
      <c r="A522" s="15">
        <f t="shared" si="37"/>
        <v>109</v>
      </c>
      <c r="B522" s="11" t="s">
        <v>625</v>
      </c>
      <c r="C522" s="12" t="s">
        <v>432</v>
      </c>
      <c r="D522" s="59">
        <v>1.9500000000000002</v>
      </c>
      <c r="E522" s="14"/>
      <c r="F522" s="37">
        <f t="shared" si="36"/>
        <v>0</v>
      </c>
      <c r="G522" s="73"/>
    </row>
    <row r="523" spans="1:7" s="10" customFormat="1" ht="76.5">
      <c r="A523" s="15">
        <f t="shared" si="37"/>
        <v>110</v>
      </c>
      <c r="B523" s="11" t="s">
        <v>626</v>
      </c>
      <c r="C523" s="12" t="s">
        <v>432</v>
      </c>
      <c r="D523" s="59">
        <v>0.97500000000000009</v>
      </c>
      <c r="E523" s="14"/>
      <c r="F523" s="37">
        <f t="shared" si="36"/>
        <v>0</v>
      </c>
      <c r="G523" s="73"/>
    </row>
    <row r="524" spans="1:7" s="10" customFormat="1" ht="76.5">
      <c r="A524" s="15">
        <f t="shared" si="37"/>
        <v>111</v>
      </c>
      <c r="B524" s="11" t="s">
        <v>627</v>
      </c>
      <c r="C524" s="12" t="s">
        <v>432</v>
      </c>
      <c r="D524" s="59">
        <v>0.97500000000000009</v>
      </c>
      <c r="E524" s="14"/>
      <c r="F524" s="37">
        <f t="shared" si="36"/>
        <v>0</v>
      </c>
      <c r="G524" s="73"/>
    </row>
    <row r="525" spans="1:7" s="10" customFormat="1" ht="76.5">
      <c r="A525" s="15">
        <f t="shared" si="37"/>
        <v>112</v>
      </c>
      <c r="B525" s="11" t="s">
        <v>628</v>
      </c>
      <c r="C525" s="12" t="s">
        <v>432</v>
      </c>
      <c r="D525" s="59">
        <v>0.97500000000000009</v>
      </c>
      <c r="E525" s="14"/>
      <c r="F525" s="37">
        <f t="shared" si="36"/>
        <v>0</v>
      </c>
      <c r="G525" s="73"/>
    </row>
    <row r="526" spans="1:7" s="10" customFormat="1" ht="76.5">
      <c r="A526" s="15">
        <f t="shared" si="37"/>
        <v>113</v>
      </c>
      <c r="B526" s="11" t="s">
        <v>629</v>
      </c>
      <c r="C526" s="12" t="s">
        <v>432</v>
      </c>
      <c r="D526" s="59">
        <v>0.97500000000000009</v>
      </c>
      <c r="E526" s="14"/>
      <c r="F526" s="37">
        <f t="shared" si="36"/>
        <v>0</v>
      </c>
      <c r="G526" s="73"/>
    </row>
    <row r="527" spans="1:7" s="10" customFormat="1" ht="76.5">
      <c r="A527" s="15">
        <f t="shared" si="37"/>
        <v>114</v>
      </c>
      <c r="B527" s="11" t="s">
        <v>630</v>
      </c>
      <c r="C527" s="12" t="s">
        <v>432</v>
      </c>
      <c r="D527" s="59">
        <v>1.9500000000000002</v>
      </c>
      <c r="E527" s="14"/>
      <c r="F527" s="37">
        <f t="shared" si="36"/>
        <v>0</v>
      </c>
      <c r="G527" s="73"/>
    </row>
    <row r="528" spans="1:7" s="10" customFormat="1" ht="12.75">
      <c r="A528" s="15"/>
      <c r="B528" s="11" t="s">
        <v>631</v>
      </c>
      <c r="C528" s="12"/>
      <c r="D528" s="59">
        <v>0</v>
      </c>
      <c r="E528" s="14"/>
      <c r="F528" s="37"/>
      <c r="G528" s="73"/>
    </row>
    <row r="529" spans="1:7" s="10" customFormat="1" ht="51">
      <c r="A529" s="15">
        <f>A527+1</f>
        <v>115</v>
      </c>
      <c r="B529" s="11" t="s">
        <v>632</v>
      </c>
      <c r="C529" s="12" t="s">
        <v>223</v>
      </c>
      <c r="D529" s="59">
        <v>6.5</v>
      </c>
      <c r="E529" s="14"/>
      <c r="F529" s="37">
        <f t="shared" ref="F529:F536" si="38">ROUND(D529*E529,2)</f>
        <v>0</v>
      </c>
      <c r="G529" s="73"/>
    </row>
    <row r="530" spans="1:7" s="10" customFormat="1" ht="63.75">
      <c r="A530" s="15">
        <f t="shared" ref="A530:A536" si="39">A529+1</f>
        <v>116</v>
      </c>
      <c r="B530" s="11" t="s">
        <v>633</v>
      </c>
      <c r="C530" s="12" t="s">
        <v>223</v>
      </c>
      <c r="D530" s="59">
        <v>6.5</v>
      </c>
      <c r="E530" s="14"/>
      <c r="F530" s="37">
        <f t="shared" si="38"/>
        <v>0</v>
      </c>
      <c r="G530" s="73"/>
    </row>
    <row r="531" spans="1:7" s="10" customFormat="1" ht="63.75">
      <c r="A531" s="15">
        <f t="shared" si="39"/>
        <v>117</v>
      </c>
      <c r="B531" s="11" t="s">
        <v>634</v>
      </c>
      <c r="C531" s="12" t="s">
        <v>432</v>
      </c>
      <c r="D531" s="59">
        <v>0.97500000000000009</v>
      </c>
      <c r="E531" s="14"/>
      <c r="F531" s="37">
        <f t="shared" si="38"/>
        <v>0</v>
      </c>
      <c r="G531" s="73"/>
    </row>
    <row r="532" spans="1:7" s="10" customFormat="1" ht="51">
      <c r="A532" s="15">
        <f t="shared" si="39"/>
        <v>118</v>
      </c>
      <c r="B532" s="11" t="s">
        <v>635</v>
      </c>
      <c r="C532" s="12" t="s">
        <v>432</v>
      </c>
      <c r="D532" s="59">
        <v>0.97500000000000009</v>
      </c>
      <c r="E532" s="14"/>
      <c r="F532" s="37">
        <f t="shared" si="38"/>
        <v>0</v>
      </c>
      <c r="G532" s="73"/>
    </row>
    <row r="533" spans="1:7" s="10" customFormat="1" ht="63.75">
      <c r="A533" s="15">
        <f t="shared" si="39"/>
        <v>119</v>
      </c>
      <c r="B533" s="11" t="s">
        <v>636</v>
      </c>
      <c r="C533" s="12" t="s">
        <v>432</v>
      </c>
      <c r="D533" s="59">
        <v>0.97500000000000009</v>
      </c>
      <c r="E533" s="14"/>
      <c r="F533" s="37">
        <f t="shared" si="38"/>
        <v>0</v>
      </c>
      <c r="G533" s="73"/>
    </row>
    <row r="534" spans="1:7" s="10" customFormat="1" ht="51">
      <c r="A534" s="15">
        <f t="shared" si="39"/>
        <v>120</v>
      </c>
      <c r="B534" s="11" t="s">
        <v>637</v>
      </c>
      <c r="C534" s="12" t="s">
        <v>223</v>
      </c>
      <c r="D534" s="59">
        <v>4.875</v>
      </c>
      <c r="E534" s="14"/>
      <c r="F534" s="37">
        <f t="shared" si="38"/>
        <v>0</v>
      </c>
      <c r="G534" s="73"/>
    </row>
    <row r="535" spans="1:7" s="10" customFormat="1" ht="63.75">
      <c r="A535" s="15">
        <f t="shared" si="39"/>
        <v>121</v>
      </c>
      <c r="B535" s="11" t="s">
        <v>638</v>
      </c>
      <c r="C535" s="12" t="s">
        <v>245</v>
      </c>
      <c r="D535" s="59">
        <v>0.97500000000000009</v>
      </c>
      <c r="E535" s="14"/>
      <c r="F535" s="37">
        <f t="shared" si="38"/>
        <v>0</v>
      </c>
      <c r="G535" s="73"/>
    </row>
    <row r="536" spans="1:7" s="10" customFormat="1" ht="51">
      <c r="A536" s="15">
        <f t="shared" si="39"/>
        <v>122</v>
      </c>
      <c r="B536" s="11" t="s">
        <v>639</v>
      </c>
      <c r="C536" s="12" t="s">
        <v>245</v>
      </c>
      <c r="D536" s="59">
        <v>0.97500000000000009</v>
      </c>
      <c r="E536" s="14"/>
      <c r="F536" s="37">
        <f t="shared" si="38"/>
        <v>0</v>
      </c>
      <c r="G536" s="73"/>
    </row>
    <row r="537" spans="1:7" s="10" customFormat="1" ht="12.75">
      <c r="A537" s="15"/>
      <c r="B537" s="11" t="s">
        <v>640</v>
      </c>
      <c r="C537" s="12"/>
      <c r="D537" s="59">
        <v>0</v>
      </c>
      <c r="E537" s="14"/>
      <c r="F537" s="37"/>
      <c r="G537" s="73"/>
    </row>
    <row r="538" spans="1:7" s="10" customFormat="1" ht="63.75">
      <c r="A538" s="15">
        <f>A536+1</f>
        <v>123</v>
      </c>
      <c r="B538" s="11" t="s">
        <v>641</v>
      </c>
      <c r="C538" s="12" t="s">
        <v>245</v>
      </c>
      <c r="D538" s="59">
        <v>0.97500000000000009</v>
      </c>
      <c r="E538" s="14"/>
      <c r="F538" s="37">
        <f>ROUND(D538*E538,2)</f>
        <v>0</v>
      </c>
      <c r="G538" s="73"/>
    </row>
    <row r="539" spans="1:7" s="10" customFormat="1" ht="63.75">
      <c r="A539" s="15">
        <f>A538+1</f>
        <v>124</v>
      </c>
      <c r="B539" s="11" t="s">
        <v>642</v>
      </c>
      <c r="C539" s="12" t="s">
        <v>245</v>
      </c>
      <c r="D539" s="59">
        <v>0.97500000000000009</v>
      </c>
      <c r="E539" s="14"/>
      <c r="F539" s="37">
        <f>ROUND(D539*E539,2)</f>
        <v>0</v>
      </c>
      <c r="G539" s="73"/>
    </row>
    <row r="540" spans="1:7" s="10" customFormat="1" ht="51">
      <c r="A540" s="15">
        <f>A539+1</f>
        <v>125</v>
      </c>
      <c r="B540" s="11" t="s">
        <v>643</v>
      </c>
      <c r="C540" s="12" t="s">
        <v>245</v>
      </c>
      <c r="D540" s="59">
        <v>0.97500000000000009</v>
      </c>
      <c r="E540" s="14"/>
      <c r="F540" s="37">
        <f>ROUND(D540*E540,2)</f>
        <v>0</v>
      </c>
      <c r="G540" s="73"/>
    </row>
    <row r="541" spans="1:7" s="10" customFormat="1" ht="12.75">
      <c r="A541" s="15"/>
      <c r="B541" s="11" t="s">
        <v>644</v>
      </c>
      <c r="C541" s="12"/>
      <c r="D541" s="59">
        <v>0</v>
      </c>
      <c r="E541" s="14"/>
      <c r="F541" s="37"/>
      <c r="G541" s="73"/>
    </row>
    <row r="542" spans="1:7" s="10" customFormat="1" ht="38.25">
      <c r="A542" s="15">
        <f>A540+1</f>
        <v>126</v>
      </c>
      <c r="B542" s="11" t="s">
        <v>645</v>
      </c>
      <c r="C542" s="12" t="s">
        <v>412</v>
      </c>
      <c r="D542" s="59">
        <v>4.875</v>
      </c>
      <c r="E542" s="14"/>
      <c r="F542" s="37">
        <f>ROUND(D542*E542,2)</f>
        <v>0</v>
      </c>
      <c r="G542" s="73"/>
    </row>
    <row r="543" spans="1:7" s="10" customFormat="1" ht="38.25">
      <c r="A543" s="15">
        <f>A542+1</f>
        <v>127</v>
      </c>
      <c r="B543" s="11" t="s">
        <v>646</v>
      </c>
      <c r="C543" s="12" t="s">
        <v>412</v>
      </c>
      <c r="D543" s="59">
        <v>4.875</v>
      </c>
      <c r="E543" s="14"/>
      <c r="F543" s="37">
        <f>ROUND(D543*E543,2)</f>
        <v>0</v>
      </c>
      <c r="G543" s="73"/>
    </row>
    <row r="544" spans="1:7" s="10" customFormat="1" ht="51">
      <c r="A544" s="15">
        <f>A543+1</f>
        <v>128</v>
      </c>
      <c r="B544" s="11" t="s">
        <v>647</v>
      </c>
      <c r="C544" s="12" t="s">
        <v>412</v>
      </c>
      <c r="D544" s="59">
        <v>0.97500000000000009</v>
      </c>
      <c r="E544" s="14"/>
      <c r="F544" s="37">
        <f>ROUND(D544*E544,2)</f>
        <v>0</v>
      </c>
      <c r="G544" s="73"/>
    </row>
    <row r="545" spans="1:7" s="10" customFormat="1" ht="51">
      <c r="A545" s="15">
        <f>A544+1</f>
        <v>129</v>
      </c>
      <c r="B545" s="11" t="s">
        <v>648</v>
      </c>
      <c r="C545" s="12" t="s">
        <v>245</v>
      </c>
      <c r="D545" s="59">
        <v>11.700000000000001</v>
      </c>
      <c r="E545" s="14"/>
      <c r="F545" s="37">
        <f>ROUND(D545*E545,2)</f>
        <v>0</v>
      </c>
      <c r="G545" s="73"/>
    </row>
    <row r="546" spans="1:7" s="10" customFormat="1" ht="12.75">
      <c r="A546" s="15"/>
      <c r="B546" s="11" t="s">
        <v>649</v>
      </c>
      <c r="C546" s="12"/>
      <c r="D546" s="59">
        <v>0</v>
      </c>
      <c r="E546" s="14"/>
      <c r="F546" s="37"/>
      <c r="G546" s="73"/>
    </row>
    <row r="547" spans="1:7" s="10" customFormat="1" ht="63.75">
      <c r="A547" s="15">
        <f>A545+1</f>
        <v>130</v>
      </c>
      <c r="B547" s="11" t="s">
        <v>650</v>
      </c>
      <c r="C547" s="12" t="s">
        <v>245</v>
      </c>
      <c r="D547" s="59">
        <v>4.875</v>
      </c>
      <c r="E547" s="14"/>
      <c r="F547" s="37">
        <f t="shared" ref="F547:F558" si="40">ROUND(D547*E547,2)</f>
        <v>0</v>
      </c>
      <c r="G547" s="73"/>
    </row>
    <row r="548" spans="1:7" s="10" customFormat="1" ht="63.75">
      <c r="A548" s="15">
        <f t="shared" ref="A548:A558" si="41">A547+1</f>
        <v>131</v>
      </c>
      <c r="B548" s="11" t="s">
        <v>651</v>
      </c>
      <c r="C548" s="12" t="s">
        <v>245</v>
      </c>
      <c r="D548" s="59">
        <v>6.8250000000000002</v>
      </c>
      <c r="E548" s="14"/>
      <c r="F548" s="37">
        <f t="shared" si="40"/>
        <v>0</v>
      </c>
      <c r="G548" s="73"/>
    </row>
    <row r="549" spans="1:7" s="10" customFormat="1" ht="63.75">
      <c r="A549" s="15">
        <f t="shared" si="41"/>
        <v>132</v>
      </c>
      <c r="B549" s="11" t="s">
        <v>652</v>
      </c>
      <c r="C549" s="12" t="s">
        <v>245</v>
      </c>
      <c r="D549" s="59">
        <v>4.875</v>
      </c>
      <c r="E549" s="14"/>
      <c r="F549" s="37">
        <f t="shared" si="40"/>
        <v>0</v>
      </c>
      <c r="G549" s="73"/>
    </row>
    <row r="550" spans="1:7" s="10" customFormat="1" ht="63.75">
      <c r="A550" s="15">
        <f t="shared" si="41"/>
        <v>133</v>
      </c>
      <c r="B550" s="11" t="s">
        <v>653</v>
      </c>
      <c r="C550" s="12" t="s">
        <v>223</v>
      </c>
      <c r="D550" s="59">
        <v>4.875</v>
      </c>
      <c r="E550" s="14"/>
      <c r="F550" s="37">
        <f t="shared" si="40"/>
        <v>0</v>
      </c>
      <c r="G550" s="73"/>
    </row>
    <row r="551" spans="1:7" s="10" customFormat="1" ht="63.75">
      <c r="A551" s="15">
        <f t="shared" si="41"/>
        <v>134</v>
      </c>
      <c r="B551" s="11" t="s">
        <v>654</v>
      </c>
      <c r="C551" s="12" t="s">
        <v>245</v>
      </c>
      <c r="D551" s="59">
        <v>6.8250000000000002</v>
      </c>
      <c r="E551" s="14"/>
      <c r="F551" s="37">
        <f t="shared" si="40"/>
        <v>0</v>
      </c>
      <c r="G551" s="73"/>
    </row>
    <row r="552" spans="1:7" s="10" customFormat="1" ht="76.5">
      <c r="A552" s="15">
        <f t="shared" si="41"/>
        <v>135</v>
      </c>
      <c r="B552" s="11" t="s">
        <v>655</v>
      </c>
      <c r="C552" s="12" t="s">
        <v>245</v>
      </c>
      <c r="D552" s="59">
        <v>6.8250000000000002</v>
      </c>
      <c r="E552" s="14"/>
      <c r="F552" s="37">
        <f t="shared" si="40"/>
        <v>0</v>
      </c>
      <c r="G552" s="73"/>
    </row>
    <row r="553" spans="1:7" s="10" customFormat="1" ht="76.5">
      <c r="A553" s="15">
        <f t="shared" si="41"/>
        <v>136</v>
      </c>
      <c r="B553" s="11" t="s">
        <v>656</v>
      </c>
      <c r="C553" s="12" t="s">
        <v>245</v>
      </c>
      <c r="D553" s="59">
        <v>4.875</v>
      </c>
      <c r="E553" s="14"/>
      <c r="F553" s="37">
        <f t="shared" si="40"/>
        <v>0</v>
      </c>
      <c r="G553" s="73"/>
    </row>
    <row r="554" spans="1:7" s="10" customFormat="1" ht="51">
      <c r="A554" s="15">
        <f t="shared" si="41"/>
        <v>137</v>
      </c>
      <c r="B554" s="11" t="s">
        <v>657</v>
      </c>
      <c r="C554" s="12" t="s">
        <v>245</v>
      </c>
      <c r="D554" s="59">
        <v>1.9500000000000002</v>
      </c>
      <c r="E554" s="14"/>
      <c r="F554" s="37">
        <f t="shared" si="40"/>
        <v>0</v>
      </c>
      <c r="G554" s="73"/>
    </row>
    <row r="555" spans="1:7" s="10" customFormat="1" ht="51">
      <c r="A555" s="15">
        <f t="shared" si="41"/>
        <v>138</v>
      </c>
      <c r="B555" s="11" t="s">
        <v>658</v>
      </c>
      <c r="C555" s="12" t="s">
        <v>245</v>
      </c>
      <c r="D555" s="59">
        <v>4.875</v>
      </c>
      <c r="E555" s="14"/>
      <c r="F555" s="37">
        <f t="shared" si="40"/>
        <v>0</v>
      </c>
      <c r="G555" s="73"/>
    </row>
    <row r="556" spans="1:7" s="10" customFormat="1" ht="51">
      <c r="A556" s="15">
        <f t="shared" si="41"/>
        <v>139</v>
      </c>
      <c r="B556" s="11" t="s">
        <v>659</v>
      </c>
      <c r="C556" s="12" t="s">
        <v>245</v>
      </c>
      <c r="D556" s="59">
        <v>13.65</v>
      </c>
      <c r="E556" s="14"/>
      <c r="F556" s="37">
        <f t="shared" si="40"/>
        <v>0</v>
      </c>
      <c r="G556" s="73"/>
    </row>
    <row r="557" spans="1:7" s="10" customFormat="1" ht="51">
      <c r="A557" s="15">
        <f t="shared" si="41"/>
        <v>140</v>
      </c>
      <c r="B557" s="11" t="s">
        <v>660</v>
      </c>
      <c r="C557" s="12" t="s">
        <v>661</v>
      </c>
      <c r="D557" s="59">
        <v>33.15</v>
      </c>
      <c r="E557" s="14"/>
      <c r="F557" s="37">
        <f t="shared" si="40"/>
        <v>0</v>
      </c>
      <c r="G557" s="73"/>
    </row>
    <row r="558" spans="1:7" s="10" customFormat="1" ht="51">
      <c r="A558" s="15">
        <f t="shared" si="41"/>
        <v>141</v>
      </c>
      <c r="B558" s="11" t="s">
        <v>662</v>
      </c>
      <c r="C558" s="12" t="s">
        <v>661</v>
      </c>
      <c r="D558" s="59">
        <v>33.15</v>
      </c>
      <c r="E558" s="14"/>
      <c r="F558" s="37">
        <f t="shared" si="40"/>
        <v>0</v>
      </c>
      <c r="G558" s="73"/>
    </row>
    <row r="559" spans="1:7" s="10" customFormat="1" ht="25.5">
      <c r="A559" s="15"/>
      <c r="B559" s="11" t="s">
        <v>663</v>
      </c>
      <c r="C559" s="12"/>
      <c r="D559" s="59">
        <v>0</v>
      </c>
      <c r="E559" s="14"/>
      <c r="F559" s="37"/>
      <c r="G559" s="73"/>
    </row>
    <row r="560" spans="1:7" s="10" customFormat="1" ht="63.75">
      <c r="A560" s="15">
        <f>A558+1</f>
        <v>142</v>
      </c>
      <c r="B560" s="11" t="s">
        <v>664</v>
      </c>
      <c r="C560" s="12" t="s">
        <v>245</v>
      </c>
      <c r="D560" s="59">
        <v>3.9000000000000004</v>
      </c>
      <c r="E560" s="14"/>
      <c r="F560" s="37">
        <f t="shared" ref="F560:F575" si="42">ROUND(D560*E560,2)</f>
        <v>0</v>
      </c>
      <c r="G560" s="73"/>
    </row>
    <row r="561" spans="1:7" s="10" customFormat="1" ht="63.75">
      <c r="A561" s="15">
        <f t="shared" ref="A561:A575" si="43">A560+1</f>
        <v>143</v>
      </c>
      <c r="B561" s="11" t="s">
        <v>665</v>
      </c>
      <c r="C561" s="12" t="s">
        <v>245</v>
      </c>
      <c r="D561" s="59">
        <v>3.9000000000000004</v>
      </c>
      <c r="E561" s="14"/>
      <c r="F561" s="37">
        <f t="shared" si="42"/>
        <v>0</v>
      </c>
      <c r="G561" s="73"/>
    </row>
    <row r="562" spans="1:7" s="10" customFormat="1" ht="63.75">
      <c r="A562" s="15">
        <f t="shared" si="43"/>
        <v>144</v>
      </c>
      <c r="B562" s="11" t="s">
        <v>666</v>
      </c>
      <c r="C562" s="12" t="s">
        <v>245</v>
      </c>
      <c r="D562" s="59">
        <v>3.9000000000000004</v>
      </c>
      <c r="E562" s="14"/>
      <c r="F562" s="37">
        <f t="shared" si="42"/>
        <v>0</v>
      </c>
      <c r="G562" s="73"/>
    </row>
    <row r="563" spans="1:7" s="10" customFormat="1" ht="76.5">
      <c r="A563" s="15">
        <f t="shared" si="43"/>
        <v>145</v>
      </c>
      <c r="B563" s="11" t="s">
        <v>667</v>
      </c>
      <c r="C563" s="12" t="s">
        <v>245</v>
      </c>
      <c r="D563" s="59">
        <v>3.9000000000000004</v>
      </c>
      <c r="E563" s="14"/>
      <c r="F563" s="37">
        <f t="shared" si="42"/>
        <v>0</v>
      </c>
      <c r="G563" s="73"/>
    </row>
    <row r="564" spans="1:7" s="10" customFormat="1" ht="63.75">
      <c r="A564" s="15">
        <f t="shared" si="43"/>
        <v>146</v>
      </c>
      <c r="B564" s="11" t="s">
        <v>668</v>
      </c>
      <c r="C564" s="12" t="s">
        <v>245</v>
      </c>
      <c r="D564" s="59">
        <v>3.9000000000000004</v>
      </c>
      <c r="E564" s="14"/>
      <c r="F564" s="37">
        <f t="shared" si="42"/>
        <v>0</v>
      </c>
      <c r="G564" s="73"/>
    </row>
    <row r="565" spans="1:7" s="10" customFormat="1" ht="63.75">
      <c r="A565" s="15">
        <f t="shared" si="43"/>
        <v>147</v>
      </c>
      <c r="B565" s="11" t="s">
        <v>669</v>
      </c>
      <c r="C565" s="12" t="s">
        <v>245</v>
      </c>
      <c r="D565" s="59">
        <v>0.97500000000000009</v>
      </c>
      <c r="E565" s="14"/>
      <c r="F565" s="37">
        <f t="shared" si="42"/>
        <v>0</v>
      </c>
      <c r="G565" s="73"/>
    </row>
    <row r="566" spans="1:7" s="10" customFormat="1" ht="63.75">
      <c r="A566" s="15">
        <f t="shared" si="43"/>
        <v>148</v>
      </c>
      <c r="B566" s="11" t="s">
        <v>670</v>
      </c>
      <c r="C566" s="12" t="s">
        <v>245</v>
      </c>
      <c r="D566" s="59">
        <v>0.97500000000000009</v>
      </c>
      <c r="E566" s="14"/>
      <c r="F566" s="37">
        <f t="shared" si="42"/>
        <v>0</v>
      </c>
      <c r="G566" s="73"/>
    </row>
    <row r="567" spans="1:7" s="10" customFormat="1" ht="63.75">
      <c r="A567" s="15">
        <f t="shared" si="43"/>
        <v>149</v>
      </c>
      <c r="B567" s="11" t="s">
        <v>671</v>
      </c>
      <c r="C567" s="12" t="s">
        <v>245</v>
      </c>
      <c r="D567" s="59">
        <v>0.97500000000000009</v>
      </c>
      <c r="E567" s="14"/>
      <c r="F567" s="37">
        <f t="shared" si="42"/>
        <v>0</v>
      </c>
      <c r="G567" s="73"/>
    </row>
    <row r="568" spans="1:7" s="10" customFormat="1" ht="63.75">
      <c r="A568" s="15">
        <f t="shared" si="43"/>
        <v>150</v>
      </c>
      <c r="B568" s="11" t="s">
        <v>672</v>
      </c>
      <c r="C568" s="12" t="s">
        <v>432</v>
      </c>
      <c r="D568" s="59">
        <v>4.875</v>
      </c>
      <c r="E568" s="14"/>
      <c r="F568" s="37">
        <f t="shared" si="42"/>
        <v>0</v>
      </c>
      <c r="G568" s="73"/>
    </row>
    <row r="569" spans="1:7" s="10" customFormat="1" ht="51">
      <c r="A569" s="15">
        <f t="shared" si="43"/>
        <v>151</v>
      </c>
      <c r="B569" s="11" t="s">
        <v>673</v>
      </c>
      <c r="C569" s="12" t="s">
        <v>432</v>
      </c>
      <c r="D569" s="59">
        <v>4.875</v>
      </c>
      <c r="E569" s="14"/>
      <c r="F569" s="37">
        <f t="shared" si="42"/>
        <v>0</v>
      </c>
      <c r="G569" s="73"/>
    </row>
    <row r="570" spans="1:7" s="10" customFormat="1" ht="63.75">
      <c r="A570" s="15">
        <f t="shared" si="43"/>
        <v>152</v>
      </c>
      <c r="B570" s="11" t="s">
        <v>674</v>
      </c>
      <c r="C570" s="12" t="s">
        <v>432</v>
      </c>
      <c r="D570" s="59">
        <v>3.9000000000000004</v>
      </c>
      <c r="E570" s="14"/>
      <c r="F570" s="37">
        <f t="shared" si="42"/>
        <v>0</v>
      </c>
      <c r="G570" s="73"/>
    </row>
    <row r="571" spans="1:7" s="10" customFormat="1" ht="76.5">
      <c r="A571" s="15">
        <f t="shared" si="43"/>
        <v>153</v>
      </c>
      <c r="B571" s="11" t="s">
        <v>675</v>
      </c>
      <c r="C571" s="12" t="s">
        <v>175</v>
      </c>
      <c r="D571" s="59">
        <v>3.9000000000000004</v>
      </c>
      <c r="E571" s="14"/>
      <c r="F571" s="37">
        <f t="shared" si="42"/>
        <v>0</v>
      </c>
      <c r="G571" s="73"/>
    </row>
    <row r="572" spans="1:7" s="10" customFormat="1" ht="51">
      <c r="A572" s="15">
        <f t="shared" si="43"/>
        <v>154</v>
      </c>
      <c r="B572" s="11" t="s">
        <v>676</v>
      </c>
      <c r="C572" s="12" t="s">
        <v>223</v>
      </c>
      <c r="D572" s="59">
        <v>1.9500000000000002</v>
      </c>
      <c r="E572" s="14"/>
      <c r="F572" s="37">
        <f t="shared" si="42"/>
        <v>0</v>
      </c>
      <c r="G572" s="73"/>
    </row>
    <row r="573" spans="1:7" s="10" customFormat="1" ht="63.75">
      <c r="A573" s="15">
        <f t="shared" si="43"/>
        <v>155</v>
      </c>
      <c r="B573" s="11" t="s">
        <v>677</v>
      </c>
      <c r="C573" s="12" t="s">
        <v>245</v>
      </c>
      <c r="D573" s="59">
        <v>6.5</v>
      </c>
      <c r="E573" s="14"/>
      <c r="F573" s="37">
        <f t="shared" si="42"/>
        <v>0</v>
      </c>
      <c r="G573" s="73"/>
    </row>
    <row r="574" spans="1:7" s="10" customFormat="1" ht="63.75">
      <c r="A574" s="15">
        <f t="shared" si="43"/>
        <v>156</v>
      </c>
      <c r="B574" s="11" t="s">
        <v>678</v>
      </c>
      <c r="C574" s="12" t="s">
        <v>245</v>
      </c>
      <c r="D574" s="59">
        <v>6.5</v>
      </c>
      <c r="E574" s="14"/>
      <c r="F574" s="37">
        <f t="shared" si="42"/>
        <v>0</v>
      </c>
      <c r="G574" s="73"/>
    </row>
    <row r="575" spans="1:7" s="10" customFormat="1" ht="63.75">
      <c r="A575" s="15">
        <f t="shared" si="43"/>
        <v>157</v>
      </c>
      <c r="B575" s="11" t="s">
        <v>679</v>
      </c>
      <c r="C575" s="12" t="s">
        <v>245</v>
      </c>
      <c r="D575" s="59">
        <v>26</v>
      </c>
      <c r="E575" s="14"/>
      <c r="F575" s="37">
        <f t="shared" si="42"/>
        <v>0</v>
      </c>
      <c r="G575" s="73"/>
    </row>
    <row r="576" spans="1:7" s="10" customFormat="1">
      <c r="A576" s="60" t="s">
        <v>680</v>
      </c>
      <c r="B576" s="61"/>
      <c r="C576" s="61"/>
      <c r="D576" s="61"/>
      <c r="E576" s="62"/>
      <c r="F576" s="38">
        <f>SUM(F399:F575)</f>
        <v>0</v>
      </c>
      <c r="G576" s="73"/>
    </row>
    <row r="577" spans="1:7" s="10" customFormat="1" ht="12.75">
      <c r="A577" s="15"/>
      <c r="B577" s="11"/>
      <c r="C577" s="15"/>
      <c r="D577" s="16"/>
      <c r="E577" s="17"/>
      <c r="F577" s="39"/>
      <c r="G577" s="73"/>
    </row>
    <row r="578" spans="1:7" s="26" customFormat="1" ht="25.5">
      <c r="A578" s="9" t="s">
        <v>46</v>
      </c>
      <c r="B578" s="24" t="s">
        <v>47</v>
      </c>
      <c r="C578" s="24" t="s">
        <v>170</v>
      </c>
      <c r="D578" s="25" t="s">
        <v>184</v>
      </c>
      <c r="E578" s="34" t="s">
        <v>172</v>
      </c>
      <c r="F578" s="40" t="s">
        <v>173</v>
      </c>
      <c r="G578" s="72"/>
    </row>
    <row r="579" spans="1:7" s="10" customFormat="1" ht="51">
      <c r="A579" s="15">
        <f>1</f>
        <v>1</v>
      </c>
      <c r="B579" s="11" t="s">
        <v>681</v>
      </c>
      <c r="C579" s="12" t="s">
        <v>245</v>
      </c>
      <c r="D579" s="59">
        <v>8.7750000000000004</v>
      </c>
      <c r="E579" s="14"/>
      <c r="F579" s="37">
        <f t="shared" ref="F579:F589" si="44">ROUND(D579*E579,2)</f>
        <v>0</v>
      </c>
      <c r="G579" s="73"/>
    </row>
    <row r="580" spans="1:7" s="10" customFormat="1" ht="63.75">
      <c r="A580" s="15">
        <f t="shared" ref="A580:A589" si="45">A579+1</f>
        <v>2</v>
      </c>
      <c r="B580" s="11" t="s">
        <v>682</v>
      </c>
      <c r="C580" s="12" t="s">
        <v>245</v>
      </c>
      <c r="D580" s="59">
        <v>1.9500000000000002</v>
      </c>
      <c r="E580" s="14"/>
      <c r="F580" s="37">
        <f t="shared" si="44"/>
        <v>0</v>
      </c>
      <c r="G580" s="73"/>
    </row>
    <row r="581" spans="1:7" s="10" customFormat="1" ht="63.75">
      <c r="A581" s="15">
        <f t="shared" si="45"/>
        <v>3</v>
      </c>
      <c r="B581" s="11" t="s">
        <v>683</v>
      </c>
      <c r="C581" s="12" t="s">
        <v>245</v>
      </c>
      <c r="D581" s="59">
        <v>1.9500000000000002</v>
      </c>
      <c r="E581" s="14"/>
      <c r="F581" s="37">
        <f t="shared" si="44"/>
        <v>0</v>
      </c>
      <c r="G581" s="73"/>
    </row>
    <row r="582" spans="1:7" s="10" customFormat="1" ht="38.25">
      <c r="A582" s="15">
        <f t="shared" si="45"/>
        <v>4</v>
      </c>
      <c r="B582" s="11" t="s">
        <v>684</v>
      </c>
      <c r="C582" s="12" t="s">
        <v>223</v>
      </c>
      <c r="D582" s="59">
        <v>16.25</v>
      </c>
      <c r="E582" s="14"/>
      <c r="F582" s="37">
        <f t="shared" si="44"/>
        <v>0</v>
      </c>
      <c r="G582" s="73"/>
    </row>
    <row r="583" spans="1:7" s="10" customFormat="1" ht="51">
      <c r="A583" s="15">
        <f t="shared" si="45"/>
        <v>5</v>
      </c>
      <c r="B583" s="11" t="s">
        <v>685</v>
      </c>
      <c r="C583" s="12" t="s">
        <v>245</v>
      </c>
      <c r="D583" s="59">
        <v>16.574999999999999</v>
      </c>
      <c r="E583" s="14"/>
      <c r="F583" s="37">
        <f t="shared" si="44"/>
        <v>0</v>
      </c>
      <c r="G583" s="73"/>
    </row>
    <row r="584" spans="1:7" s="10" customFormat="1" ht="51">
      <c r="A584" s="15">
        <f t="shared" si="45"/>
        <v>6</v>
      </c>
      <c r="B584" s="11" t="s">
        <v>686</v>
      </c>
      <c r="C584" s="12" t="s">
        <v>245</v>
      </c>
      <c r="D584" s="59">
        <v>8.7750000000000004</v>
      </c>
      <c r="E584" s="14"/>
      <c r="F584" s="37">
        <f t="shared" si="44"/>
        <v>0</v>
      </c>
      <c r="G584" s="73"/>
    </row>
    <row r="585" spans="1:7" s="10" customFormat="1" ht="89.25">
      <c r="A585" s="15">
        <f t="shared" si="45"/>
        <v>7</v>
      </c>
      <c r="B585" s="11" t="s">
        <v>687</v>
      </c>
      <c r="C585" s="12" t="s">
        <v>245</v>
      </c>
      <c r="D585" s="59">
        <v>1.9500000000000002</v>
      </c>
      <c r="E585" s="14"/>
      <c r="F585" s="37">
        <f t="shared" si="44"/>
        <v>0</v>
      </c>
      <c r="G585" s="73"/>
    </row>
    <row r="586" spans="1:7" s="10" customFormat="1" ht="63.75">
      <c r="A586" s="15">
        <f t="shared" si="45"/>
        <v>8</v>
      </c>
      <c r="B586" s="11" t="s">
        <v>688</v>
      </c>
      <c r="C586" s="12" t="s">
        <v>223</v>
      </c>
      <c r="D586" s="59">
        <v>16.25</v>
      </c>
      <c r="E586" s="14"/>
      <c r="F586" s="37">
        <f t="shared" si="44"/>
        <v>0</v>
      </c>
      <c r="G586" s="73"/>
    </row>
    <row r="587" spans="1:7" s="10" customFormat="1" ht="76.5">
      <c r="A587" s="15">
        <f t="shared" si="45"/>
        <v>9</v>
      </c>
      <c r="B587" s="11" t="s">
        <v>689</v>
      </c>
      <c r="C587" s="12" t="s">
        <v>245</v>
      </c>
      <c r="D587" s="59">
        <v>39</v>
      </c>
      <c r="E587" s="14"/>
      <c r="F587" s="37">
        <f t="shared" si="44"/>
        <v>0</v>
      </c>
      <c r="G587" s="73"/>
    </row>
    <row r="588" spans="1:7" s="10" customFormat="1" ht="76.5">
      <c r="A588" s="15">
        <f t="shared" si="45"/>
        <v>10</v>
      </c>
      <c r="B588" s="11" t="s">
        <v>690</v>
      </c>
      <c r="C588" s="12" t="s">
        <v>223</v>
      </c>
      <c r="D588" s="59">
        <v>812</v>
      </c>
      <c r="E588" s="14"/>
      <c r="F588" s="37">
        <f t="shared" si="44"/>
        <v>0</v>
      </c>
      <c r="G588" s="73"/>
    </row>
    <row r="589" spans="1:7" s="10" customFormat="1" ht="63.75">
      <c r="A589" s="15">
        <f t="shared" si="45"/>
        <v>11</v>
      </c>
      <c r="B589" s="11" t="s">
        <v>691</v>
      </c>
      <c r="C589" s="12" t="s">
        <v>245</v>
      </c>
      <c r="D589" s="59">
        <v>26</v>
      </c>
      <c r="E589" s="14"/>
      <c r="F589" s="37">
        <f t="shared" si="44"/>
        <v>0</v>
      </c>
      <c r="G589" s="73"/>
    </row>
    <row r="590" spans="1:7" s="10" customFormat="1">
      <c r="A590" s="60" t="s">
        <v>692</v>
      </c>
      <c r="B590" s="61"/>
      <c r="C590" s="61"/>
      <c r="D590" s="61"/>
      <c r="E590" s="62"/>
      <c r="F590" s="38">
        <f>SUM(F579:F589)</f>
        <v>0</v>
      </c>
      <c r="G590" s="73"/>
    </row>
    <row r="591" spans="1:7" s="10" customFormat="1" ht="12.75">
      <c r="A591" s="15"/>
      <c r="B591" s="11"/>
      <c r="C591" s="15"/>
      <c r="D591" s="16"/>
      <c r="E591" s="17"/>
      <c r="F591" s="39"/>
      <c r="G591" s="73"/>
    </row>
    <row r="592" spans="1:7" s="26" customFormat="1" ht="25.5">
      <c r="A592" s="9" t="s">
        <v>49</v>
      </c>
      <c r="B592" s="24" t="s">
        <v>50</v>
      </c>
      <c r="C592" s="24" t="s">
        <v>170</v>
      </c>
      <c r="D592" s="25" t="s">
        <v>184</v>
      </c>
      <c r="E592" s="34" t="s">
        <v>172</v>
      </c>
      <c r="F592" s="40" t="s">
        <v>173</v>
      </c>
      <c r="G592" s="72"/>
    </row>
    <row r="593" spans="1:7" s="10" customFormat="1" ht="51">
      <c r="A593" s="15">
        <f>1</f>
        <v>1</v>
      </c>
      <c r="B593" s="11" t="s">
        <v>693</v>
      </c>
      <c r="C593" s="12" t="s">
        <v>180</v>
      </c>
      <c r="D593" s="59">
        <v>520</v>
      </c>
      <c r="E593" s="14"/>
      <c r="F593" s="37">
        <f t="shared" ref="F593:F621" si="46">ROUND(D593*E593,2)</f>
        <v>0</v>
      </c>
      <c r="G593" s="73"/>
    </row>
    <row r="594" spans="1:7" s="10" customFormat="1" ht="51">
      <c r="A594" s="15">
        <f t="shared" ref="A594:A621" si="47">A593+1</f>
        <v>2</v>
      </c>
      <c r="B594" s="11" t="s">
        <v>694</v>
      </c>
      <c r="C594" s="12" t="s">
        <v>180</v>
      </c>
      <c r="D594" s="59">
        <v>520</v>
      </c>
      <c r="E594" s="14"/>
      <c r="F594" s="37">
        <f t="shared" si="46"/>
        <v>0</v>
      </c>
      <c r="G594" s="73"/>
    </row>
    <row r="595" spans="1:7" s="10" customFormat="1" ht="38.25">
      <c r="A595" s="15">
        <f t="shared" si="47"/>
        <v>3</v>
      </c>
      <c r="B595" s="11" t="s">
        <v>695</v>
      </c>
      <c r="C595" s="12" t="s">
        <v>180</v>
      </c>
      <c r="D595" s="59">
        <v>520</v>
      </c>
      <c r="E595" s="14"/>
      <c r="F595" s="37">
        <f t="shared" si="46"/>
        <v>0</v>
      </c>
      <c r="G595" s="73"/>
    </row>
    <row r="596" spans="1:7" s="10" customFormat="1" ht="38.25">
      <c r="A596" s="15">
        <f t="shared" si="47"/>
        <v>4</v>
      </c>
      <c r="B596" s="11" t="s">
        <v>696</v>
      </c>
      <c r="C596" s="12" t="s">
        <v>180</v>
      </c>
      <c r="D596" s="59">
        <v>520</v>
      </c>
      <c r="E596" s="14"/>
      <c r="F596" s="37">
        <f t="shared" si="46"/>
        <v>0</v>
      </c>
      <c r="G596" s="73"/>
    </row>
    <row r="597" spans="1:7" s="10" customFormat="1" ht="51">
      <c r="A597" s="15">
        <f t="shared" si="47"/>
        <v>5</v>
      </c>
      <c r="B597" s="11" t="s">
        <v>697</v>
      </c>
      <c r="C597" s="12" t="s">
        <v>180</v>
      </c>
      <c r="D597" s="59">
        <v>520</v>
      </c>
      <c r="E597" s="14"/>
      <c r="F597" s="37">
        <f t="shared" si="46"/>
        <v>0</v>
      </c>
      <c r="G597" s="73"/>
    </row>
    <row r="598" spans="1:7" s="10" customFormat="1" ht="38.25">
      <c r="A598" s="15">
        <f t="shared" si="47"/>
        <v>6</v>
      </c>
      <c r="B598" s="11" t="s">
        <v>698</v>
      </c>
      <c r="C598" s="12" t="s">
        <v>223</v>
      </c>
      <c r="D598" s="59">
        <v>81.25</v>
      </c>
      <c r="E598" s="14"/>
      <c r="F598" s="37">
        <f t="shared" si="46"/>
        <v>0</v>
      </c>
      <c r="G598" s="73"/>
    </row>
    <row r="599" spans="1:7" s="10" customFormat="1" ht="51">
      <c r="A599" s="15">
        <f t="shared" si="47"/>
        <v>7</v>
      </c>
      <c r="B599" s="11" t="s">
        <v>699</v>
      </c>
      <c r="C599" s="12" t="s">
        <v>180</v>
      </c>
      <c r="D599" s="59">
        <v>520</v>
      </c>
      <c r="E599" s="14"/>
      <c r="F599" s="37">
        <f t="shared" si="46"/>
        <v>0</v>
      </c>
      <c r="G599" s="73"/>
    </row>
    <row r="600" spans="1:7" s="10" customFormat="1" ht="51">
      <c r="A600" s="15">
        <f t="shared" si="47"/>
        <v>8</v>
      </c>
      <c r="B600" s="11" t="s">
        <v>700</v>
      </c>
      <c r="C600" s="12" t="s">
        <v>245</v>
      </c>
      <c r="D600" s="59">
        <v>33</v>
      </c>
      <c r="E600" s="14"/>
      <c r="F600" s="37">
        <f t="shared" si="46"/>
        <v>0</v>
      </c>
      <c r="G600" s="73"/>
    </row>
    <row r="601" spans="1:7" s="10" customFormat="1" ht="51">
      <c r="A601" s="15">
        <f t="shared" si="47"/>
        <v>9</v>
      </c>
      <c r="B601" s="11" t="s">
        <v>701</v>
      </c>
      <c r="C601" s="12" t="s">
        <v>180</v>
      </c>
      <c r="D601" s="59">
        <v>520</v>
      </c>
      <c r="E601" s="14"/>
      <c r="F601" s="37">
        <f t="shared" si="46"/>
        <v>0</v>
      </c>
      <c r="G601" s="73"/>
    </row>
    <row r="602" spans="1:7" s="10" customFormat="1" ht="51">
      <c r="A602" s="15">
        <f t="shared" si="47"/>
        <v>10</v>
      </c>
      <c r="B602" s="11" t="s">
        <v>702</v>
      </c>
      <c r="C602" s="12" t="s">
        <v>180</v>
      </c>
      <c r="D602" s="59">
        <v>520</v>
      </c>
      <c r="E602" s="14"/>
      <c r="F602" s="37">
        <f t="shared" si="46"/>
        <v>0</v>
      </c>
      <c r="G602" s="73"/>
    </row>
    <row r="603" spans="1:7" s="10" customFormat="1" ht="38.25">
      <c r="A603" s="15">
        <f t="shared" si="47"/>
        <v>11</v>
      </c>
      <c r="B603" s="11" t="s">
        <v>703</v>
      </c>
      <c r="C603" s="12" t="s">
        <v>180</v>
      </c>
      <c r="D603" s="59">
        <v>520</v>
      </c>
      <c r="E603" s="14"/>
      <c r="F603" s="37">
        <f t="shared" si="46"/>
        <v>0</v>
      </c>
      <c r="G603" s="73"/>
    </row>
    <row r="604" spans="1:7" s="10" customFormat="1" ht="63.75">
      <c r="A604" s="15">
        <f t="shared" si="47"/>
        <v>12</v>
      </c>
      <c r="B604" s="11" t="s">
        <v>704</v>
      </c>
      <c r="C604" s="12" t="s">
        <v>180</v>
      </c>
      <c r="D604" s="59">
        <v>520</v>
      </c>
      <c r="E604" s="14"/>
      <c r="F604" s="37">
        <f t="shared" si="46"/>
        <v>0</v>
      </c>
      <c r="G604" s="73"/>
    </row>
    <row r="605" spans="1:7" s="10" customFormat="1" ht="51">
      <c r="A605" s="15">
        <f t="shared" si="47"/>
        <v>13</v>
      </c>
      <c r="B605" s="11" t="s">
        <v>705</v>
      </c>
      <c r="C605" s="12" t="s">
        <v>223</v>
      </c>
      <c r="D605" s="59">
        <v>65</v>
      </c>
      <c r="E605" s="14"/>
      <c r="F605" s="37">
        <f t="shared" si="46"/>
        <v>0</v>
      </c>
      <c r="G605" s="73"/>
    </row>
    <row r="606" spans="1:7" s="10" customFormat="1" ht="38.25">
      <c r="A606" s="15">
        <f t="shared" si="47"/>
        <v>14</v>
      </c>
      <c r="B606" s="11" t="s">
        <v>706</v>
      </c>
      <c r="C606" s="12" t="s">
        <v>223</v>
      </c>
      <c r="D606" s="59">
        <v>130</v>
      </c>
      <c r="E606" s="14"/>
      <c r="F606" s="37">
        <f t="shared" si="46"/>
        <v>0</v>
      </c>
      <c r="G606" s="73"/>
    </row>
    <row r="607" spans="1:7" s="10" customFormat="1" ht="51">
      <c r="A607" s="15">
        <f t="shared" si="47"/>
        <v>15</v>
      </c>
      <c r="B607" s="11" t="s">
        <v>707</v>
      </c>
      <c r="C607" s="12" t="s">
        <v>223</v>
      </c>
      <c r="D607" s="59">
        <v>16.25</v>
      </c>
      <c r="E607" s="14"/>
      <c r="F607" s="37">
        <f t="shared" si="46"/>
        <v>0</v>
      </c>
      <c r="G607" s="73"/>
    </row>
    <row r="608" spans="1:7" s="10" customFormat="1" ht="51">
      <c r="A608" s="15">
        <f t="shared" si="47"/>
        <v>16</v>
      </c>
      <c r="B608" s="11" t="s">
        <v>708</v>
      </c>
      <c r="C608" s="12" t="s">
        <v>180</v>
      </c>
      <c r="D608" s="59">
        <v>520</v>
      </c>
      <c r="E608" s="14"/>
      <c r="F608" s="37">
        <f t="shared" si="46"/>
        <v>0</v>
      </c>
      <c r="G608" s="73"/>
    </row>
    <row r="609" spans="1:7" s="10" customFormat="1" ht="63.75">
      <c r="A609" s="15">
        <f t="shared" si="47"/>
        <v>17</v>
      </c>
      <c r="B609" s="11" t="s">
        <v>709</v>
      </c>
      <c r="C609" s="12" t="s">
        <v>180</v>
      </c>
      <c r="D609" s="59">
        <v>520</v>
      </c>
      <c r="E609" s="14"/>
      <c r="F609" s="37">
        <f t="shared" si="46"/>
        <v>0</v>
      </c>
      <c r="G609" s="73"/>
    </row>
    <row r="610" spans="1:7" s="10" customFormat="1" ht="63.75">
      <c r="A610" s="15">
        <f t="shared" si="47"/>
        <v>18</v>
      </c>
      <c r="B610" s="11" t="s">
        <v>710</v>
      </c>
      <c r="C610" s="12" t="s">
        <v>223</v>
      </c>
      <c r="D610" s="59">
        <v>24.375</v>
      </c>
      <c r="E610" s="14"/>
      <c r="F610" s="37">
        <f t="shared" si="46"/>
        <v>0</v>
      </c>
      <c r="G610" s="73"/>
    </row>
    <row r="611" spans="1:7" s="10" customFormat="1" ht="51">
      <c r="A611" s="15">
        <f t="shared" si="47"/>
        <v>19</v>
      </c>
      <c r="B611" s="11" t="s">
        <v>711</v>
      </c>
      <c r="C611" s="12" t="s">
        <v>180</v>
      </c>
      <c r="D611" s="59">
        <v>6.5</v>
      </c>
      <c r="E611" s="14"/>
      <c r="F611" s="37">
        <f t="shared" si="46"/>
        <v>0</v>
      </c>
      <c r="G611" s="73"/>
    </row>
    <row r="612" spans="1:7" s="10" customFormat="1" ht="51">
      <c r="A612" s="15">
        <f t="shared" si="47"/>
        <v>20</v>
      </c>
      <c r="B612" s="11" t="s">
        <v>712</v>
      </c>
      <c r="C612" s="12" t="s">
        <v>180</v>
      </c>
      <c r="D612" s="59">
        <v>520</v>
      </c>
      <c r="E612" s="14"/>
      <c r="F612" s="37">
        <f t="shared" si="46"/>
        <v>0</v>
      </c>
      <c r="G612" s="73"/>
    </row>
    <row r="613" spans="1:7" s="10" customFormat="1" ht="51">
      <c r="A613" s="15">
        <f t="shared" si="47"/>
        <v>21</v>
      </c>
      <c r="B613" s="11" t="s">
        <v>713</v>
      </c>
      <c r="C613" s="12" t="s">
        <v>180</v>
      </c>
      <c r="D613" s="59">
        <v>3.9000000000000004</v>
      </c>
      <c r="E613" s="14"/>
      <c r="F613" s="37">
        <f t="shared" si="46"/>
        <v>0</v>
      </c>
      <c r="G613" s="73"/>
    </row>
    <row r="614" spans="1:7" s="10" customFormat="1" ht="25.5">
      <c r="A614" s="15">
        <f t="shared" si="47"/>
        <v>22</v>
      </c>
      <c r="B614" s="11" t="s">
        <v>714</v>
      </c>
      <c r="C614" s="12" t="s">
        <v>223</v>
      </c>
      <c r="D614" s="59">
        <v>4.875</v>
      </c>
      <c r="E614" s="14"/>
      <c r="F614" s="37">
        <f t="shared" si="46"/>
        <v>0</v>
      </c>
      <c r="G614" s="73"/>
    </row>
    <row r="615" spans="1:7" s="10" customFormat="1" ht="51">
      <c r="A615" s="15">
        <f t="shared" si="47"/>
        <v>23</v>
      </c>
      <c r="B615" s="11" t="s">
        <v>715</v>
      </c>
      <c r="C615" s="12" t="s">
        <v>180</v>
      </c>
      <c r="D615" s="59">
        <v>4.875</v>
      </c>
      <c r="E615" s="14"/>
      <c r="F615" s="37">
        <f t="shared" si="46"/>
        <v>0</v>
      </c>
      <c r="G615" s="73"/>
    </row>
    <row r="616" spans="1:7" s="10" customFormat="1" ht="63.75">
      <c r="A616" s="15">
        <f t="shared" si="47"/>
        <v>24</v>
      </c>
      <c r="B616" s="11" t="s">
        <v>716</v>
      </c>
      <c r="C616" s="12" t="s">
        <v>180</v>
      </c>
      <c r="D616" s="59">
        <v>520</v>
      </c>
      <c r="E616" s="14"/>
      <c r="F616" s="37">
        <f t="shared" si="46"/>
        <v>0</v>
      </c>
      <c r="G616" s="73"/>
    </row>
    <row r="617" spans="1:7" s="10" customFormat="1" ht="51">
      <c r="A617" s="15">
        <f t="shared" si="47"/>
        <v>25</v>
      </c>
      <c r="B617" s="11" t="s">
        <v>717</v>
      </c>
      <c r="C617" s="12" t="s">
        <v>180</v>
      </c>
      <c r="D617" s="59">
        <v>6.5</v>
      </c>
      <c r="E617" s="14"/>
      <c r="F617" s="37">
        <f t="shared" si="46"/>
        <v>0</v>
      </c>
      <c r="G617" s="73"/>
    </row>
    <row r="618" spans="1:7" s="10" customFormat="1" ht="51">
      <c r="A618" s="15">
        <f t="shared" si="47"/>
        <v>26</v>
      </c>
      <c r="B618" s="11" t="s">
        <v>718</v>
      </c>
      <c r="C618" s="12" t="s">
        <v>223</v>
      </c>
      <c r="D618" s="59">
        <v>6.5</v>
      </c>
      <c r="E618" s="14"/>
      <c r="F618" s="37">
        <f t="shared" si="46"/>
        <v>0</v>
      </c>
      <c r="G618" s="73"/>
    </row>
    <row r="619" spans="1:7" s="10" customFormat="1" ht="51">
      <c r="A619" s="15">
        <f t="shared" si="47"/>
        <v>27</v>
      </c>
      <c r="B619" s="11" t="s">
        <v>719</v>
      </c>
      <c r="C619" s="12" t="s">
        <v>223</v>
      </c>
      <c r="D619" s="59">
        <v>97.5</v>
      </c>
      <c r="E619" s="14"/>
      <c r="F619" s="37">
        <f t="shared" si="46"/>
        <v>0</v>
      </c>
      <c r="G619" s="73"/>
    </row>
    <row r="620" spans="1:7" s="10" customFormat="1" ht="51">
      <c r="A620" s="15">
        <f t="shared" si="47"/>
        <v>28</v>
      </c>
      <c r="B620" s="11" t="s">
        <v>720</v>
      </c>
      <c r="C620" s="12" t="s">
        <v>223</v>
      </c>
      <c r="D620" s="59">
        <v>520</v>
      </c>
      <c r="E620" s="14"/>
      <c r="F620" s="37">
        <f t="shared" si="46"/>
        <v>0</v>
      </c>
      <c r="G620" s="73"/>
    </row>
    <row r="621" spans="1:7" s="10" customFormat="1" ht="63.75">
      <c r="A621" s="15">
        <f t="shared" si="47"/>
        <v>29</v>
      </c>
      <c r="B621" s="11" t="s">
        <v>721</v>
      </c>
      <c r="C621" s="12" t="s">
        <v>180</v>
      </c>
      <c r="D621" s="59">
        <v>390</v>
      </c>
      <c r="E621" s="14"/>
      <c r="F621" s="37">
        <f t="shared" si="46"/>
        <v>0</v>
      </c>
      <c r="G621" s="73"/>
    </row>
    <row r="622" spans="1:7" s="10" customFormat="1">
      <c r="A622" s="60" t="s">
        <v>722</v>
      </c>
      <c r="B622" s="61"/>
      <c r="C622" s="61"/>
      <c r="D622" s="61"/>
      <c r="E622" s="62"/>
      <c r="F622" s="38">
        <f>SUM(F593:F621)</f>
        <v>0</v>
      </c>
      <c r="G622" s="73"/>
    </row>
    <row r="623" spans="1:7" s="10" customFormat="1" ht="12.75">
      <c r="A623" s="15"/>
      <c r="B623" s="11"/>
      <c r="C623" s="15"/>
      <c r="D623" s="16"/>
      <c r="E623" s="17"/>
      <c r="F623" s="39"/>
      <c r="G623" s="73"/>
    </row>
    <row r="624" spans="1:7" s="26" customFormat="1" ht="25.5">
      <c r="A624" s="9" t="s">
        <v>52</v>
      </c>
      <c r="B624" s="24" t="s">
        <v>53</v>
      </c>
      <c r="C624" s="24" t="s">
        <v>170</v>
      </c>
      <c r="D624" s="25" t="s">
        <v>184</v>
      </c>
      <c r="E624" s="34" t="s">
        <v>172</v>
      </c>
      <c r="F624" s="40" t="s">
        <v>173</v>
      </c>
      <c r="G624" s="72"/>
    </row>
    <row r="625" spans="1:7" s="10" customFormat="1" ht="51">
      <c r="A625" s="15">
        <f>1</f>
        <v>1</v>
      </c>
      <c r="B625" s="11" t="s">
        <v>723</v>
      </c>
      <c r="C625" s="12" t="s">
        <v>180</v>
      </c>
      <c r="D625" s="59">
        <v>71.5</v>
      </c>
      <c r="E625" s="14"/>
      <c r="F625" s="37">
        <f t="shared" ref="F625:F640" si="48">ROUND(D625*E625,2)</f>
        <v>0</v>
      </c>
      <c r="G625" s="73"/>
    </row>
    <row r="626" spans="1:7" s="10" customFormat="1" ht="51">
      <c r="A626" s="15">
        <f t="shared" ref="A626:A640" si="49">A625+1</f>
        <v>2</v>
      </c>
      <c r="B626" s="11" t="s">
        <v>724</v>
      </c>
      <c r="C626" s="12" t="s">
        <v>180</v>
      </c>
      <c r="D626" s="59">
        <v>71.5</v>
      </c>
      <c r="E626" s="14"/>
      <c r="F626" s="37">
        <f t="shared" si="48"/>
        <v>0</v>
      </c>
      <c r="G626" s="73"/>
    </row>
    <row r="627" spans="1:7" s="10" customFormat="1" ht="38.25">
      <c r="A627" s="15">
        <f t="shared" si="49"/>
        <v>3</v>
      </c>
      <c r="B627" s="11" t="s">
        <v>725</v>
      </c>
      <c r="C627" s="12" t="s">
        <v>180</v>
      </c>
      <c r="D627" s="59">
        <v>227.5</v>
      </c>
      <c r="E627" s="14"/>
      <c r="F627" s="37">
        <f t="shared" si="48"/>
        <v>0</v>
      </c>
      <c r="G627" s="73"/>
    </row>
    <row r="628" spans="1:7" s="10" customFormat="1" ht="51">
      <c r="A628" s="15">
        <f t="shared" si="49"/>
        <v>4</v>
      </c>
      <c r="B628" s="11" t="s">
        <v>726</v>
      </c>
      <c r="C628" s="12" t="s">
        <v>180</v>
      </c>
      <c r="D628" s="59">
        <v>227.5</v>
      </c>
      <c r="E628" s="14"/>
      <c r="F628" s="37">
        <f t="shared" si="48"/>
        <v>0</v>
      </c>
      <c r="G628" s="73"/>
    </row>
    <row r="629" spans="1:7" s="10" customFormat="1" ht="51">
      <c r="A629" s="15">
        <f t="shared" si="49"/>
        <v>5</v>
      </c>
      <c r="B629" s="11" t="s">
        <v>727</v>
      </c>
      <c r="C629" s="12" t="s">
        <v>223</v>
      </c>
      <c r="D629" s="59">
        <v>113.75</v>
      </c>
      <c r="E629" s="14"/>
      <c r="F629" s="37">
        <f t="shared" si="48"/>
        <v>0</v>
      </c>
      <c r="G629" s="73"/>
    </row>
    <row r="630" spans="1:7" s="10" customFormat="1" ht="51">
      <c r="A630" s="15">
        <f t="shared" si="49"/>
        <v>6</v>
      </c>
      <c r="B630" s="11" t="s">
        <v>728</v>
      </c>
      <c r="C630" s="12" t="s">
        <v>245</v>
      </c>
      <c r="D630" s="59">
        <v>24.375</v>
      </c>
      <c r="E630" s="14"/>
      <c r="F630" s="37">
        <f t="shared" si="48"/>
        <v>0</v>
      </c>
      <c r="G630" s="73"/>
    </row>
    <row r="631" spans="1:7" s="10" customFormat="1" ht="38.25">
      <c r="A631" s="15">
        <f t="shared" si="49"/>
        <v>7</v>
      </c>
      <c r="B631" s="11" t="s">
        <v>729</v>
      </c>
      <c r="C631" s="12" t="s">
        <v>245</v>
      </c>
      <c r="D631" s="59">
        <v>24.375</v>
      </c>
      <c r="E631" s="14"/>
      <c r="F631" s="37">
        <f t="shared" si="48"/>
        <v>0</v>
      </c>
      <c r="G631" s="73"/>
    </row>
    <row r="632" spans="1:7" s="10" customFormat="1" ht="51">
      <c r="A632" s="15">
        <f t="shared" si="49"/>
        <v>8</v>
      </c>
      <c r="B632" s="11" t="s">
        <v>730</v>
      </c>
      <c r="C632" s="12" t="s">
        <v>245</v>
      </c>
      <c r="D632" s="59">
        <v>16.574999999999999</v>
      </c>
      <c r="E632" s="14"/>
      <c r="F632" s="37">
        <f t="shared" si="48"/>
        <v>0</v>
      </c>
      <c r="G632" s="73"/>
    </row>
    <row r="633" spans="1:7" s="10" customFormat="1" ht="51">
      <c r="A633" s="15">
        <f t="shared" si="49"/>
        <v>9</v>
      </c>
      <c r="B633" s="11" t="s">
        <v>731</v>
      </c>
      <c r="C633" s="12" t="s">
        <v>180</v>
      </c>
      <c r="D633" s="59">
        <v>16.25</v>
      </c>
      <c r="E633" s="14"/>
      <c r="F633" s="37">
        <f t="shared" si="48"/>
        <v>0</v>
      </c>
      <c r="G633" s="73"/>
    </row>
    <row r="634" spans="1:7" s="10" customFormat="1" ht="38.25">
      <c r="A634" s="15">
        <f t="shared" si="49"/>
        <v>10</v>
      </c>
      <c r="B634" s="11" t="s">
        <v>732</v>
      </c>
      <c r="C634" s="12" t="s">
        <v>180</v>
      </c>
      <c r="D634" s="59">
        <v>16.25</v>
      </c>
      <c r="E634" s="14"/>
      <c r="F634" s="37">
        <f t="shared" si="48"/>
        <v>0</v>
      </c>
      <c r="G634" s="73"/>
    </row>
    <row r="635" spans="1:7" s="10" customFormat="1" ht="63.75">
      <c r="A635" s="15">
        <f t="shared" si="49"/>
        <v>11</v>
      </c>
      <c r="B635" s="11" t="s">
        <v>733</v>
      </c>
      <c r="C635" s="12" t="s">
        <v>180</v>
      </c>
      <c r="D635" s="59">
        <v>227.5</v>
      </c>
      <c r="E635" s="14"/>
      <c r="F635" s="37">
        <f t="shared" si="48"/>
        <v>0</v>
      </c>
      <c r="G635" s="73"/>
    </row>
    <row r="636" spans="1:7" s="10" customFormat="1" ht="63.75">
      <c r="A636" s="15">
        <f t="shared" si="49"/>
        <v>12</v>
      </c>
      <c r="B636" s="11" t="s">
        <v>734</v>
      </c>
      <c r="C636" s="12" t="s">
        <v>180</v>
      </c>
      <c r="D636" s="59">
        <v>71.5</v>
      </c>
      <c r="E636" s="14"/>
      <c r="F636" s="37">
        <f t="shared" si="48"/>
        <v>0</v>
      </c>
      <c r="G636" s="73"/>
    </row>
    <row r="637" spans="1:7" s="10" customFormat="1" ht="76.5">
      <c r="A637" s="15">
        <f t="shared" si="49"/>
        <v>13</v>
      </c>
      <c r="B637" s="11" t="s">
        <v>735</v>
      </c>
      <c r="C637" s="12" t="s">
        <v>223</v>
      </c>
      <c r="D637" s="59">
        <v>48.75</v>
      </c>
      <c r="E637" s="14"/>
      <c r="F637" s="37">
        <f t="shared" si="48"/>
        <v>0</v>
      </c>
      <c r="G637" s="73"/>
    </row>
    <row r="638" spans="1:7" s="10" customFormat="1" ht="51">
      <c r="A638" s="15">
        <f t="shared" si="49"/>
        <v>14</v>
      </c>
      <c r="B638" s="11" t="s">
        <v>736</v>
      </c>
      <c r="C638" s="12" t="s">
        <v>180</v>
      </c>
      <c r="D638" s="59">
        <v>292</v>
      </c>
      <c r="E638" s="14"/>
      <c r="F638" s="37">
        <f t="shared" si="48"/>
        <v>0</v>
      </c>
      <c r="G638" s="73"/>
    </row>
    <row r="639" spans="1:7" s="10" customFormat="1" ht="63.75">
      <c r="A639" s="15">
        <f t="shared" si="49"/>
        <v>15</v>
      </c>
      <c r="B639" s="11" t="s">
        <v>737</v>
      </c>
      <c r="C639" s="12" t="s">
        <v>180</v>
      </c>
      <c r="D639" s="59">
        <v>292</v>
      </c>
      <c r="E639" s="14"/>
      <c r="F639" s="37">
        <f t="shared" si="48"/>
        <v>0</v>
      </c>
      <c r="G639" s="73"/>
    </row>
    <row r="640" spans="1:7" s="10" customFormat="1" ht="76.5">
      <c r="A640" s="15">
        <f t="shared" si="49"/>
        <v>16</v>
      </c>
      <c r="B640" s="11" t="s">
        <v>738</v>
      </c>
      <c r="C640" s="12" t="s">
        <v>223</v>
      </c>
      <c r="D640" s="59">
        <v>260</v>
      </c>
      <c r="E640" s="14"/>
      <c r="F640" s="37">
        <f t="shared" si="48"/>
        <v>0</v>
      </c>
      <c r="G640" s="73"/>
    </row>
    <row r="641" spans="1:7" s="10" customFormat="1">
      <c r="A641" s="60" t="s">
        <v>739</v>
      </c>
      <c r="B641" s="61"/>
      <c r="C641" s="61"/>
      <c r="D641" s="61"/>
      <c r="E641" s="62"/>
      <c r="F641" s="38">
        <f>SUM(F625:F640)</f>
        <v>0</v>
      </c>
      <c r="G641" s="73"/>
    </row>
    <row r="642" spans="1:7" s="10" customFormat="1" ht="12.75">
      <c r="A642" s="15"/>
      <c r="B642" s="11"/>
      <c r="C642" s="15"/>
      <c r="D642" s="16"/>
      <c r="E642" s="17"/>
      <c r="F642" s="39"/>
      <c r="G642" s="73"/>
    </row>
    <row r="643" spans="1:7" s="26" customFormat="1" ht="25.5">
      <c r="A643" s="9" t="s">
        <v>55</v>
      </c>
      <c r="B643" s="24" t="s">
        <v>56</v>
      </c>
      <c r="C643" s="24" t="s">
        <v>170</v>
      </c>
      <c r="D643" s="25" t="s">
        <v>184</v>
      </c>
      <c r="E643" s="34" t="s">
        <v>172</v>
      </c>
      <c r="F643" s="40" t="s">
        <v>173</v>
      </c>
      <c r="G643" s="72"/>
    </row>
    <row r="644" spans="1:7" s="10" customFormat="1" ht="51">
      <c r="A644" s="15">
        <f>1</f>
        <v>1</v>
      </c>
      <c r="B644" s="11" t="s">
        <v>740</v>
      </c>
      <c r="C644" s="12" t="s">
        <v>245</v>
      </c>
      <c r="D644" s="59">
        <v>14.625</v>
      </c>
      <c r="E644" s="14"/>
      <c r="F644" s="37">
        <f t="shared" ref="F644:F680" si="50">ROUND(D644*E644,2)</f>
        <v>0</v>
      </c>
      <c r="G644" s="73"/>
    </row>
    <row r="645" spans="1:7" s="10" customFormat="1" ht="51">
      <c r="A645" s="15">
        <f t="shared" ref="A645:A680" si="51">A644+1</f>
        <v>2</v>
      </c>
      <c r="B645" s="11" t="s">
        <v>741</v>
      </c>
      <c r="C645" s="12" t="s">
        <v>245</v>
      </c>
      <c r="D645" s="59">
        <v>26</v>
      </c>
      <c r="E645" s="14"/>
      <c r="F645" s="37">
        <f t="shared" si="50"/>
        <v>0</v>
      </c>
      <c r="G645" s="73"/>
    </row>
    <row r="646" spans="1:7" s="10" customFormat="1" ht="51">
      <c r="A646" s="15">
        <f t="shared" si="51"/>
        <v>3</v>
      </c>
      <c r="B646" s="11" t="s">
        <v>742</v>
      </c>
      <c r="C646" s="12" t="s">
        <v>245</v>
      </c>
      <c r="D646" s="59">
        <v>26</v>
      </c>
      <c r="E646" s="14"/>
      <c r="F646" s="37">
        <f t="shared" si="50"/>
        <v>0</v>
      </c>
      <c r="G646" s="73"/>
    </row>
    <row r="647" spans="1:7" s="10" customFormat="1" ht="38.25">
      <c r="A647" s="15">
        <f t="shared" si="51"/>
        <v>4</v>
      </c>
      <c r="B647" s="11" t="s">
        <v>743</v>
      </c>
      <c r="C647" s="12" t="s">
        <v>245</v>
      </c>
      <c r="D647" s="59">
        <v>4.875</v>
      </c>
      <c r="E647" s="14"/>
      <c r="F647" s="37">
        <f t="shared" si="50"/>
        <v>0</v>
      </c>
      <c r="G647" s="73"/>
    </row>
    <row r="648" spans="1:7" s="10" customFormat="1" ht="63.75">
      <c r="A648" s="15">
        <f t="shared" si="51"/>
        <v>5</v>
      </c>
      <c r="B648" s="11" t="s">
        <v>744</v>
      </c>
      <c r="C648" s="12" t="s">
        <v>245</v>
      </c>
      <c r="D648" s="59">
        <v>16.574999999999999</v>
      </c>
      <c r="E648" s="14"/>
      <c r="F648" s="37">
        <f t="shared" si="50"/>
        <v>0</v>
      </c>
      <c r="G648" s="73"/>
    </row>
    <row r="649" spans="1:7" s="10" customFormat="1" ht="63.75">
      <c r="A649" s="15">
        <f t="shared" si="51"/>
        <v>6</v>
      </c>
      <c r="B649" s="11" t="s">
        <v>745</v>
      </c>
      <c r="C649" s="12" t="s">
        <v>245</v>
      </c>
      <c r="D649" s="59">
        <v>14.625</v>
      </c>
      <c r="E649" s="14"/>
      <c r="F649" s="37">
        <f t="shared" si="50"/>
        <v>0</v>
      </c>
      <c r="G649" s="73"/>
    </row>
    <row r="650" spans="1:7" s="10" customFormat="1" ht="51">
      <c r="A650" s="15">
        <f t="shared" si="51"/>
        <v>7</v>
      </c>
      <c r="B650" s="11" t="s">
        <v>746</v>
      </c>
      <c r="C650" s="12" t="s">
        <v>245</v>
      </c>
      <c r="D650" s="59">
        <v>14.625</v>
      </c>
      <c r="E650" s="14"/>
      <c r="F650" s="37">
        <f t="shared" si="50"/>
        <v>0</v>
      </c>
      <c r="G650" s="73"/>
    </row>
    <row r="651" spans="1:7" s="10" customFormat="1" ht="38.25">
      <c r="A651" s="15">
        <f t="shared" si="51"/>
        <v>8</v>
      </c>
      <c r="B651" s="11" t="s">
        <v>747</v>
      </c>
      <c r="C651" s="12" t="s">
        <v>245</v>
      </c>
      <c r="D651" s="59">
        <v>19.5</v>
      </c>
      <c r="E651" s="14"/>
      <c r="F651" s="37">
        <f t="shared" si="50"/>
        <v>0</v>
      </c>
      <c r="G651" s="73"/>
    </row>
    <row r="652" spans="1:7" s="10" customFormat="1" ht="51">
      <c r="A652" s="15">
        <f t="shared" si="51"/>
        <v>9</v>
      </c>
      <c r="B652" s="11" t="s">
        <v>748</v>
      </c>
      <c r="C652" s="12" t="s">
        <v>245</v>
      </c>
      <c r="D652" s="59">
        <v>11.375</v>
      </c>
      <c r="E652" s="14"/>
      <c r="F652" s="37">
        <f t="shared" si="50"/>
        <v>0</v>
      </c>
      <c r="G652" s="73"/>
    </row>
    <row r="653" spans="1:7" s="10" customFormat="1" ht="51">
      <c r="A653" s="15">
        <f t="shared" si="51"/>
        <v>10</v>
      </c>
      <c r="B653" s="11" t="s">
        <v>749</v>
      </c>
      <c r="C653" s="12" t="s">
        <v>245</v>
      </c>
      <c r="D653" s="59">
        <v>11.375</v>
      </c>
      <c r="E653" s="14"/>
      <c r="F653" s="37">
        <f t="shared" si="50"/>
        <v>0</v>
      </c>
      <c r="G653" s="73"/>
    </row>
    <row r="654" spans="1:7" s="10" customFormat="1" ht="51">
      <c r="A654" s="15">
        <f t="shared" si="51"/>
        <v>11</v>
      </c>
      <c r="B654" s="11" t="s">
        <v>750</v>
      </c>
      <c r="C654" s="12" t="s">
        <v>245</v>
      </c>
      <c r="D654" s="59">
        <v>11.375</v>
      </c>
      <c r="E654" s="14"/>
      <c r="F654" s="37">
        <f t="shared" si="50"/>
        <v>0</v>
      </c>
      <c r="G654" s="73"/>
    </row>
    <row r="655" spans="1:7" s="10" customFormat="1" ht="51">
      <c r="A655" s="15">
        <f t="shared" si="51"/>
        <v>12</v>
      </c>
      <c r="B655" s="11" t="s">
        <v>751</v>
      </c>
      <c r="C655" s="12" t="s">
        <v>245</v>
      </c>
      <c r="D655" s="59">
        <v>11.375</v>
      </c>
      <c r="E655" s="14"/>
      <c r="F655" s="37">
        <f t="shared" si="50"/>
        <v>0</v>
      </c>
      <c r="G655" s="73"/>
    </row>
    <row r="656" spans="1:7" s="10" customFormat="1" ht="38.25">
      <c r="A656" s="15">
        <f t="shared" si="51"/>
        <v>13</v>
      </c>
      <c r="B656" s="11" t="s">
        <v>752</v>
      </c>
      <c r="C656" s="12" t="s">
        <v>245</v>
      </c>
      <c r="D656" s="59">
        <v>0.97500000000000009</v>
      </c>
      <c r="E656" s="14"/>
      <c r="F656" s="37">
        <f t="shared" si="50"/>
        <v>0</v>
      </c>
      <c r="G656" s="73"/>
    </row>
    <row r="657" spans="1:7" s="10" customFormat="1" ht="38.25">
      <c r="A657" s="15">
        <f t="shared" si="51"/>
        <v>14</v>
      </c>
      <c r="B657" s="11" t="s">
        <v>753</v>
      </c>
      <c r="C657" s="12" t="s">
        <v>245</v>
      </c>
      <c r="D657" s="59">
        <v>3.9000000000000004</v>
      </c>
      <c r="E657" s="14"/>
      <c r="F657" s="37">
        <f t="shared" si="50"/>
        <v>0</v>
      </c>
      <c r="G657" s="73"/>
    </row>
    <row r="658" spans="1:7" s="10" customFormat="1" ht="51">
      <c r="A658" s="15">
        <f t="shared" si="51"/>
        <v>15</v>
      </c>
      <c r="B658" s="11" t="s">
        <v>754</v>
      </c>
      <c r="C658" s="12" t="s">
        <v>245</v>
      </c>
      <c r="D658" s="59">
        <v>11.375</v>
      </c>
      <c r="E658" s="14"/>
      <c r="F658" s="37">
        <f t="shared" si="50"/>
        <v>0</v>
      </c>
      <c r="G658" s="73"/>
    </row>
    <row r="659" spans="1:7" s="10" customFormat="1" ht="38.25">
      <c r="A659" s="15">
        <f t="shared" si="51"/>
        <v>16</v>
      </c>
      <c r="B659" s="11" t="s">
        <v>755</v>
      </c>
      <c r="C659" s="12" t="s">
        <v>245</v>
      </c>
      <c r="D659" s="59">
        <v>11.375</v>
      </c>
      <c r="E659" s="14"/>
      <c r="F659" s="37">
        <f t="shared" si="50"/>
        <v>0</v>
      </c>
      <c r="G659" s="73"/>
    </row>
    <row r="660" spans="1:7" s="10" customFormat="1" ht="51">
      <c r="A660" s="15">
        <f t="shared" si="51"/>
        <v>17</v>
      </c>
      <c r="B660" s="11" t="s">
        <v>756</v>
      </c>
      <c r="C660" s="12" t="s">
        <v>245</v>
      </c>
      <c r="D660" s="59">
        <v>11.375</v>
      </c>
      <c r="E660" s="14"/>
      <c r="F660" s="37">
        <f t="shared" si="50"/>
        <v>0</v>
      </c>
      <c r="G660" s="73"/>
    </row>
    <row r="661" spans="1:7" s="10" customFormat="1" ht="38.25">
      <c r="A661" s="15">
        <f t="shared" si="51"/>
        <v>18</v>
      </c>
      <c r="B661" s="11" t="s">
        <v>757</v>
      </c>
      <c r="C661" s="12" t="s">
        <v>223</v>
      </c>
      <c r="D661" s="59">
        <v>16.25</v>
      </c>
      <c r="E661" s="14"/>
      <c r="F661" s="37">
        <f t="shared" si="50"/>
        <v>0</v>
      </c>
      <c r="G661" s="73"/>
    </row>
    <row r="662" spans="1:7" s="10" customFormat="1" ht="51">
      <c r="A662" s="15">
        <f t="shared" si="51"/>
        <v>19</v>
      </c>
      <c r="B662" s="11" t="s">
        <v>758</v>
      </c>
      <c r="C662" s="12" t="s">
        <v>245</v>
      </c>
      <c r="D662" s="59">
        <v>1.3</v>
      </c>
      <c r="E662" s="14"/>
      <c r="F662" s="37">
        <f t="shared" si="50"/>
        <v>0</v>
      </c>
      <c r="G662" s="73"/>
    </row>
    <row r="663" spans="1:7" s="10" customFormat="1" ht="63.75">
      <c r="A663" s="15">
        <f t="shared" si="51"/>
        <v>20</v>
      </c>
      <c r="B663" s="11" t="s">
        <v>759</v>
      </c>
      <c r="C663" s="12" t="s">
        <v>245</v>
      </c>
      <c r="D663" s="59">
        <v>1.3</v>
      </c>
      <c r="E663" s="14"/>
      <c r="F663" s="37">
        <f t="shared" si="50"/>
        <v>0</v>
      </c>
      <c r="G663" s="73"/>
    </row>
    <row r="664" spans="1:7" s="10" customFormat="1" ht="63.75">
      <c r="A664" s="15">
        <f t="shared" si="51"/>
        <v>21</v>
      </c>
      <c r="B664" s="11" t="s">
        <v>760</v>
      </c>
      <c r="C664" s="12" t="s">
        <v>245</v>
      </c>
      <c r="D664" s="59">
        <v>14.625</v>
      </c>
      <c r="E664" s="14"/>
      <c r="F664" s="37">
        <f t="shared" si="50"/>
        <v>0</v>
      </c>
      <c r="G664" s="73"/>
    </row>
    <row r="665" spans="1:7" s="10" customFormat="1" ht="63.75">
      <c r="A665" s="15">
        <f t="shared" si="51"/>
        <v>22</v>
      </c>
      <c r="B665" s="11" t="s">
        <v>761</v>
      </c>
      <c r="C665" s="12" t="s">
        <v>245</v>
      </c>
      <c r="D665" s="59">
        <v>8.7750000000000004</v>
      </c>
      <c r="E665" s="14"/>
      <c r="F665" s="37">
        <f t="shared" si="50"/>
        <v>0</v>
      </c>
      <c r="G665" s="73"/>
    </row>
    <row r="666" spans="1:7" s="10" customFormat="1" ht="51">
      <c r="A666" s="15">
        <f t="shared" si="51"/>
        <v>23</v>
      </c>
      <c r="B666" s="11" t="s">
        <v>762</v>
      </c>
      <c r="C666" s="12" t="s">
        <v>245</v>
      </c>
      <c r="D666" s="59">
        <v>0.97500000000000009</v>
      </c>
      <c r="E666" s="14"/>
      <c r="F666" s="37">
        <f t="shared" si="50"/>
        <v>0</v>
      </c>
      <c r="G666" s="73"/>
    </row>
    <row r="667" spans="1:7" s="10" customFormat="1" ht="51">
      <c r="A667" s="15">
        <f t="shared" si="51"/>
        <v>24</v>
      </c>
      <c r="B667" s="11" t="s">
        <v>763</v>
      </c>
      <c r="C667" s="12" t="s">
        <v>245</v>
      </c>
      <c r="D667" s="59">
        <v>0.97500000000000009</v>
      </c>
      <c r="E667" s="14"/>
      <c r="F667" s="37">
        <f t="shared" si="50"/>
        <v>0</v>
      </c>
      <c r="G667" s="73"/>
    </row>
    <row r="668" spans="1:7" s="10" customFormat="1" ht="38.25">
      <c r="A668" s="15">
        <f t="shared" si="51"/>
        <v>25</v>
      </c>
      <c r="B668" s="11" t="s">
        <v>764</v>
      </c>
      <c r="C668" s="12" t="s">
        <v>245</v>
      </c>
      <c r="D668" s="59">
        <v>0.97500000000000009</v>
      </c>
      <c r="E668" s="14"/>
      <c r="F668" s="37">
        <f t="shared" si="50"/>
        <v>0</v>
      </c>
      <c r="G668" s="73"/>
    </row>
    <row r="669" spans="1:7" s="10" customFormat="1" ht="38.25">
      <c r="A669" s="15">
        <f t="shared" si="51"/>
        <v>26</v>
      </c>
      <c r="B669" s="11" t="s">
        <v>765</v>
      </c>
      <c r="C669" s="12" t="s">
        <v>245</v>
      </c>
      <c r="D669" s="59">
        <v>0.97500000000000009</v>
      </c>
      <c r="E669" s="14"/>
      <c r="F669" s="37">
        <f t="shared" si="50"/>
        <v>0</v>
      </c>
      <c r="G669" s="73"/>
    </row>
    <row r="670" spans="1:7" s="10" customFormat="1" ht="38.25">
      <c r="A670" s="15">
        <f t="shared" si="51"/>
        <v>27</v>
      </c>
      <c r="B670" s="11" t="s">
        <v>766</v>
      </c>
      <c r="C670" s="12" t="s">
        <v>245</v>
      </c>
      <c r="D670" s="59">
        <v>4.875</v>
      </c>
      <c r="E670" s="14"/>
      <c r="F670" s="37">
        <f t="shared" si="50"/>
        <v>0</v>
      </c>
      <c r="G670" s="73"/>
    </row>
    <row r="671" spans="1:7" s="10" customFormat="1" ht="51">
      <c r="A671" s="15">
        <f t="shared" si="51"/>
        <v>28</v>
      </c>
      <c r="B671" s="11" t="s">
        <v>767</v>
      </c>
      <c r="C671" s="12" t="s">
        <v>245</v>
      </c>
      <c r="D671" s="59">
        <v>14.625</v>
      </c>
      <c r="E671" s="14"/>
      <c r="F671" s="37">
        <f t="shared" si="50"/>
        <v>0</v>
      </c>
      <c r="G671" s="73"/>
    </row>
    <row r="672" spans="1:7" s="10" customFormat="1" ht="51">
      <c r="A672" s="15">
        <f t="shared" si="51"/>
        <v>29</v>
      </c>
      <c r="B672" s="11" t="s">
        <v>768</v>
      </c>
      <c r="C672" s="12" t="s">
        <v>245</v>
      </c>
      <c r="D672" s="59">
        <v>0.97500000000000009</v>
      </c>
      <c r="E672" s="14"/>
      <c r="F672" s="37">
        <f t="shared" si="50"/>
        <v>0</v>
      </c>
      <c r="G672" s="73"/>
    </row>
    <row r="673" spans="1:7" s="10" customFormat="1" ht="51">
      <c r="A673" s="15">
        <f t="shared" si="51"/>
        <v>30</v>
      </c>
      <c r="B673" s="11" t="s">
        <v>769</v>
      </c>
      <c r="C673" s="12" t="s">
        <v>245</v>
      </c>
      <c r="D673" s="59">
        <v>14.625</v>
      </c>
      <c r="E673" s="14"/>
      <c r="F673" s="37">
        <f t="shared" si="50"/>
        <v>0</v>
      </c>
      <c r="G673" s="73"/>
    </row>
    <row r="674" spans="1:7" s="10" customFormat="1" ht="63.75">
      <c r="A674" s="15">
        <f t="shared" si="51"/>
        <v>31</v>
      </c>
      <c r="B674" s="11" t="s">
        <v>770</v>
      </c>
      <c r="C674" s="12" t="s">
        <v>245</v>
      </c>
      <c r="D674" s="59">
        <v>14.625</v>
      </c>
      <c r="E674" s="14"/>
      <c r="F674" s="37">
        <f t="shared" si="50"/>
        <v>0</v>
      </c>
      <c r="G674" s="73"/>
    </row>
    <row r="675" spans="1:7" s="10" customFormat="1" ht="51">
      <c r="A675" s="15">
        <f t="shared" si="51"/>
        <v>32</v>
      </c>
      <c r="B675" s="11" t="s">
        <v>771</v>
      </c>
      <c r="C675" s="12" t="s">
        <v>245</v>
      </c>
      <c r="D675" s="59">
        <v>14.625</v>
      </c>
      <c r="E675" s="14"/>
      <c r="F675" s="37">
        <f t="shared" si="50"/>
        <v>0</v>
      </c>
      <c r="G675" s="73"/>
    </row>
    <row r="676" spans="1:7" s="10" customFormat="1" ht="38.25">
      <c r="A676" s="15">
        <f t="shared" si="51"/>
        <v>33</v>
      </c>
      <c r="B676" s="11" t="s">
        <v>772</v>
      </c>
      <c r="C676" s="12" t="s">
        <v>245</v>
      </c>
      <c r="D676" s="59">
        <v>0.97500000000000009</v>
      </c>
      <c r="E676" s="14"/>
      <c r="F676" s="37">
        <f t="shared" si="50"/>
        <v>0</v>
      </c>
      <c r="G676" s="73"/>
    </row>
    <row r="677" spans="1:7" s="10" customFormat="1" ht="63.75">
      <c r="A677" s="15">
        <f t="shared" si="51"/>
        <v>34</v>
      </c>
      <c r="B677" s="11" t="s">
        <v>773</v>
      </c>
      <c r="C677" s="12" t="s">
        <v>245</v>
      </c>
      <c r="D677" s="59">
        <v>11.375</v>
      </c>
      <c r="E677" s="14"/>
      <c r="F677" s="37">
        <f t="shared" si="50"/>
        <v>0</v>
      </c>
      <c r="G677" s="73"/>
    </row>
    <row r="678" spans="1:7" s="10" customFormat="1" ht="63.75">
      <c r="A678" s="15">
        <f t="shared" si="51"/>
        <v>35</v>
      </c>
      <c r="B678" s="11" t="s">
        <v>774</v>
      </c>
      <c r="C678" s="12" t="s">
        <v>245</v>
      </c>
      <c r="D678" s="59">
        <v>13</v>
      </c>
      <c r="E678" s="14"/>
      <c r="F678" s="37">
        <f t="shared" si="50"/>
        <v>0</v>
      </c>
      <c r="G678" s="73"/>
    </row>
    <row r="679" spans="1:7" s="10" customFormat="1" ht="63.75">
      <c r="A679" s="15">
        <f t="shared" si="51"/>
        <v>36</v>
      </c>
      <c r="B679" s="11" t="s">
        <v>775</v>
      </c>
      <c r="C679" s="12" t="s">
        <v>245</v>
      </c>
      <c r="D679" s="59">
        <v>52</v>
      </c>
      <c r="E679" s="14"/>
      <c r="F679" s="37">
        <f t="shared" si="50"/>
        <v>0</v>
      </c>
      <c r="G679" s="73"/>
    </row>
    <row r="680" spans="1:7" s="10" customFormat="1" ht="76.5">
      <c r="A680" s="15">
        <f t="shared" si="51"/>
        <v>37</v>
      </c>
      <c r="B680" s="11" t="s">
        <v>776</v>
      </c>
      <c r="C680" s="12" t="s">
        <v>245</v>
      </c>
      <c r="D680" s="59">
        <v>26</v>
      </c>
      <c r="E680" s="14"/>
      <c r="F680" s="37">
        <f t="shared" si="50"/>
        <v>0</v>
      </c>
      <c r="G680" s="73"/>
    </row>
    <row r="681" spans="1:7" s="10" customFormat="1">
      <c r="A681" s="60" t="s">
        <v>777</v>
      </c>
      <c r="B681" s="61"/>
      <c r="C681" s="61"/>
      <c r="D681" s="61"/>
      <c r="E681" s="62"/>
      <c r="F681" s="38">
        <f>SUM(F644:F680)</f>
        <v>0</v>
      </c>
      <c r="G681" s="73"/>
    </row>
    <row r="682" spans="1:7" s="10" customFormat="1" ht="12.75">
      <c r="A682" s="15"/>
      <c r="B682" s="11"/>
      <c r="C682" s="15"/>
      <c r="D682" s="16"/>
      <c r="E682" s="17"/>
      <c r="F682" s="39"/>
      <c r="G682" s="73"/>
    </row>
    <row r="683" spans="1:7" s="26" customFormat="1" ht="25.5">
      <c r="A683" s="9" t="s">
        <v>58</v>
      </c>
      <c r="B683" s="24" t="s">
        <v>59</v>
      </c>
      <c r="C683" s="24" t="s">
        <v>170</v>
      </c>
      <c r="D683" s="25" t="s">
        <v>184</v>
      </c>
      <c r="E683" s="34" t="s">
        <v>172</v>
      </c>
      <c r="F683" s="40" t="s">
        <v>173</v>
      </c>
      <c r="G683" s="72"/>
    </row>
    <row r="684" spans="1:7" s="10" customFormat="1" ht="38.25">
      <c r="A684" s="15">
        <f>1</f>
        <v>1</v>
      </c>
      <c r="B684" s="11" t="s">
        <v>778</v>
      </c>
      <c r="C684" s="12" t="s">
        <v>180</v>
      </c>
      <c r="D684" s="59">
        <v>16.25</v>
      </c>
      <c r="E684" s="14"/>
      <c r="F684" s="37">
        <f>ROUND(D684*E684,2)</f>
        <v>0</v>
      </c>
      <c r="G684" s="73"/>
    </row>
    <row r="685" spans="1:7" s="10" customFormat="1" ht="38.25">
      <c r="A685" s="15">
        <f>A684+1</f>
        <v>2</v>
      </c>
      <c r="B685" s="11" t="s">
        <v>779</v>
      </c>
      <c r="C685" s="12" t="s">
        <v>180</v>
      </c>
      <c r="D685" s="59">
        <v>16.25</v>
      </c>
      <c r="E685" s="14"/>
      <c r="F685" s="37">
        <f>ROUND(D685*E685,2)</f>
        <v>0</v>
      </c>
      <c r="G685" s="73"/>
    </row>
    <row r="686" spans="1:7" s="10" customFormat="1" ht="51">
      <c r="A686" s="15">
        <f>A685+1</f>
        <v>3</v>
      </c>
      <c r="B686" s="11" t="s">
        <v>780</v>
      </c>
      <c r="C686" s="12" t="s">
        <v>223</v>
      </c>
      <c r="D686" s="59">
        <v>8.125</v>
      </c>
      <c r="E686" s="14"/>
      <c r="F686" s="37">
        <f>ROUND(D686*E686,2)</f>
        <v>0</v>
      </c>
      <c r="G686" s="73"/>
    </row>
    <row r="687" spans="1:7" s="10" customFormat="1" ht="51">
      <c r="A687" s="15"/>
      <c r="B687" s="11" t="s">
        <v>781</v>
      </c>
      <c r="C687" s="12"/>
      <c r="D687" s="59">
        <v>0</v>
      </c>
      <c r="E687" s="14"/>
      <c r="F687" s="37"/>
      <c r="G687" s="73"/>
    </row>
    <row r="688" spans="1:7" s="10" customFormat="1" ht="63.75">
      <c r="A688" s="15">
        <f>A686+1</f>
        <v>4</v>
      </c>
      <c r="B688" s="11" t="s">
        <v>782</v>
      </c>
      <c r="C688" s="12" t="s">
        <v>180</v>
      </c>
      <c r="D688" s="59">
        <v>32</v>
      </c>
      <c r="E688" s="14"/>
      <c r="F688" s="37">
        <f t="shared" ref="F688:F695" si="52">ROUND(D688*E688,2)</f>
        <v>0</v>
      </c>
      <c r="G688" s="73"/>
    </row>
    <row r="689" spans="1:7" s="10" customFormat="1" ht="63.75">
      <c r="A689" s="15">
        <f t="shared" ref="A689:A695" si="53">A688+1</f>
        <v>5</v>
      </c>
      <c r="B689" s="11" t="s">
        <v>783</v>
      </c>
      <c r="C689" s="12" t="s">
        <v>180</v>
      </c>
      <c r="D689" s="59">
        <v>65</v>
      </c>
      <c r="E689" s="14"/>
      <c r="F689" s="37">
        <f t="shared" si="52"/>
        <v>0</v>
      </c>
      <c r="G689" s="73"/>
    </row>
    <row r="690" spans="1:7" s="10" customFormat="1" ht="51">
      <c r="A690" s="15">
        <f t="shared" si="53"/>
        <v>6</v>
      </c>
      <c r="B690" s="11" t="s">
        <v>784</v>
      </c>
      <c r="C690" s="12" t="s">
        <v>180</v>
      </c>
      <c r="D690" s="59">
        <v>16.25</v>
      </c>
      <c r="E690" s="14"/>
      <c r="F690" s="37">
        <f t="shared" si="52"/>
        <v>0</v>
      </c>
      <c r="G690" s="73"/>
    </row>
    <row r="691" spans="1:7" s="10" customFormat="1" ht="51">
      <c r="A691" s="15">
        <f t="shared" si="53"/>
        <v>7</v>
      </c>
      <c r="B691" s="11" t="s">
        <v>785</v>
      </c>
      <c r="C691" s="12" t="s">
        <v>180</v>
      </c>
      <c r="D691" s="59">
        <v>6.5</v>
      </c>
      <c r="E691" s="14"/>
      <c r="F691" s="37">
        <f t="shared" si="52"/>
        <v>0</v>
      </c>
      <c r="G691" s="73"/>
    </row>
    <row r="692" spans="1:7" s="10" customFormat="1" ht="51">
      <c r="A692" s="15">
        <f t="shared" si="53"/>
        <v>8</v>
      </c>
      <c r="B692" s="11" t="s">
        <v>786</v>
      </c>
      <c r="C692" s="12" t="s">
        <v>180</v>
      </c>
      <c r="D692" s="59">
        <v>6.5</v>
      </c>
      <c r="E692" s="14"/>
      <c r="F692" s="37">
        <f t="shared" si="52"/>
        <v>0</v>
      </c>
      <c r="G692" s="73"/>
    </row>
    <row r="693" spans="1:7" s="10" customFormat="1" ht="51">
      <c r="A693" s="15">
        <f t="shared" si="53"/>
        <v>9</v>
      </c>
      <c r="B693" s="11" t="s">
        <v>787</v>
      </c>
      <c r="C693" s="12" t="s">
        <v>245</v>
      </c>
      <c r="D693" s="59">
        <v>3.9000000000000004</v>
      </c>
      <c r="E693" s="14"/>
      <c r="F693" s="37">
        <f t="shared" si="52"/>
        <v>0</v>
      </c>
      <c r="G693" s="73"/>
    </row>
    <row r="694" spans="1:7" s="10" customFormat="1" ht="51">
      <c r="A694" s="15">
        <f t="shared" si="53"/>
        <v>10</v>
      </c>
      <c r="B694" s="11" t="s">
        <v>788</v>
      </c>
      <c r="C694" s="12" t="s">
        <v>180</v>
      </c>
      <c r="D694" s="59">
        <v>6.5</v>
      </c>
      <c r="E694" s="14"/>
      <c r="F694" s="37">
        <f t="shared" si="52"/>
        <v>0</v>
      </c>
      <c r="G694" s="73"/>
    </row>
    <row r="695" spans="1:7" s="10" customFormat="1" ht="63.75">
      <c r="A695" s="15">
        <f t="shared" si="53"/>
        <v>11</v>
      </c>
      <c r="B695" s="11" t="s">
        <v>789</v>
      </c>
      <c r="C695" s="12" t="s">
        <v>180</v>
      </c>
      <c r="D695" s="59">
        <v>6.5</v>
      </c>
      <c r="E695" s="14"/>
      <c r="F695" s="37">
        <f t="shared" si="52"/>
        <v>0</v>
      </c>
      <c r="G695" s="73"/>
    </row>
    <row r="696" spans="1:7" s="10" customFormat="1">
      <c r="A696" s="60" t="s">
        <v>790</v>
      </c>
      <c r="B696" s="61"/>
      <c r="C696" s="61"/>
      <c r="D696" s="61"/>
      <c r="E696" s="62"/>
      <c r="F696" s="38">
        <f>SUM(F684:F695)</f>
        <v>0</v>
      </c>
      <c r="G696" s="73"/>
    </row>
    <row r="697" spans="1:7" s="10" customFormat="1" ht="12.75">
      <c r="A697" s="15"/>
      <c r="B697" s="11"/>
      <c r="C697" s="15"/>
      <c r="D697" s="16"/>
      <c r="E697" s="17"/>
      <c r="F697" s="39"/>
      <c r="G697" s="73"/>
    </row>
    <row r="698" spans="1:7" s="26" customFormat="1" ht="25.5">
      <c r="A698" s="9" t="s">
        <v>61</v>
      </c>
      <c r="B698" s="24" t="s">
        <v>62</v>
      </c>
      <c r="C698" s="24" t="s">
        <v>170</v>
      </c>
      <c r="D698" s="25" t="s">
        <v>184</v>
      </c>
      <c r="E698" s="34" t="s">
        <v>172</v>
      </c>
      <c r="F698" s="40" t="s">
        <v>173</v>
      </c>
      <c r="G698" s="72"/>
    </row>
    <row r="699" spans="1:7" s="10" customFormat="1" ht="12.75">
      <c r="A699" s="15"/>
      <c r="B699" s="11"/>
      <c r="C699" s="15"/>
      <c r="D699" s="16"/>
      <c r="E699" s="17"/>
      <c r="F699" s="39"/>
      <c r="G699" s="73"/>
    </row>
    <row r="700" spans="1:7" s="10" customFormat="1" ht="12.75">
      <c r="A700" s="15"/>
      <c r="B700" s="11" t="s">
        <v>791</v>
      </c>
      <c r="C700" s="12"/>
      <c r="D700" s="13"/>
      <c r="E700" s="14"/>
      <c r="F700" s="37"/>
      <c r="G700" s="73"/>
    </row>
    <row r="701" spans="1:7" s="10" customFormat="1" ht="25.5">
      <c r="A701" s="15"/>
      <c r="B701" s="11" t="s">
        <v>792</v>
      </c>
      <c r="C701" s="12"/>
      <c r="D701" s="13"/>
      <c r="E701" s="14"/>
      <c r="F701" s="37"/>
      <c r="G701" s="73"/>
    </row>
    <row r="702" spans="1:7" s="10" customFormat="1" ht="63.75">
      <c r="A702" s="15">
        <f>1</f>
        <v>1</v>
      </c>
      <c r="B702" s="11" t="s">
        <v>793</v>
      </c>
      <c r="C702" s="12" t="s">
        <v>180</v>
      </c>
      <c r="D702" s="59">
        <v>1.9500000000000002</v>
      </c>
      <c r="E702" s="14"/>
      <c r="F702" s="37">
        <f t="shared" ref="F702:F709" si="54">ROUND(D702*E702,2)</f>
        <v>0</v>
      </c>
      <c r="G702" s="73"/>
    </row>
    <row r="703" spans="1:7" s="10" customFormat="1" ht="63.75">
      <c r="A703" s="15">
        <f t="shared" ref="A703:A709" si="55">A702+1</f>
        <v>2</v>
      </c>
      <c r="B703" s="11" t="s">
        <v>794</v>
      </c>
      <c r="C703" s="12" t="s">
        <v>180</v>
      </c>
      <c r="D703" s="59">
        <v>3.9000000000000004</v>
      </c>
      <c r="E703" s="14"/>
      <c r="F703" s="37">
        <f t="shared" si="54"/>
        <v>0</v>
      </c>
      <c r="G703" s="73"/>
    </row>
    <row r="704" spans="1:7" s="10" customFormat="1" ht="63.75">
      <c r="A704" s="15">
        <f t="shared" si="55"/>
        <v>3</v>
      </c>
      <c r="B704" s="11" t="s">
        <v>795</v>
      </c>
      <c r="C704" s="12" t="s">
        <v>180</v>
      </c>
      <c r="D704" s="59">
        <v>1.9500000000000002</v>
      </c>
      <c r="E704" s="14"/>
      <c r="F704" s="37">
        <f t="shared" si="54"/>
        <v>0</v>
      </c>
      <c r="G704" s="73"/>
    </row>
    <row r="705" spans="1:7" s="10" customFormat="1" ht="63.75">
      <c r="A705" s="15">
        <f t="shared" si="55"/>
        <v>4</v>
      </c>
      <c r="B705" s="11" t="s">
        <v>796</v>
      </c>
      <c r="C705" s="12" t="s">
        <v>223</v>
      </c>
      <c r="D705" s="59">
        <v>9.75</v>
      </c>
      <c r="E705" s="14"/>
      <c r="F705" s="37">
        <f t="shared" si="54"/>
        <v>0</v>
      </c>
      <c r="G705" s="73"/>
    </row>
    <row r="706" spans="1:7" s="10" customFormat="1" ht="63.75">
      <c r="A706" s="15">
        <f t="shared" si="55"/>
        <v>5</v>
      </c>
      <c r="B706" s="11" t="s">
        <v>797</v>
      </c>
      <c r="C706" s="12" t="s">
        <v>223</v>
      </c>
      <c r="D706" s="59">
        <v>3.9000000000000004</v>
      </c>
      <c r="E706" s="14"/>
      <c r="F706" s="37">
        <f t="shared" si="54"/>
        <v>0</v>
      </c>
      <c r="G706" s="73"/>
    </row>
    <row r="707" spans="1:7" s="10" customFormat="1" ht="63.75">
      <c r="A707" s="15">
        <f t="shared" si="55"/>
        <v>6</v>
      </c>
      <c r="B707" s="11" t="s">
        <v>798</v>
      </c>
      <c r="C707" s="12" t="s">
        <v>223</v>
      </c>
      <c r="D707" s="59">
        <v>9.75</v>
      </c>
      <c r="E707" s="14"/>
      <c r="F707" s="37">
        <f t="shared" si="54"/>
        <v>0</v>
      </c>
      <c r="G707" s="73"/>
    </row>
    <row r="708" spans="1:7" s="10" customFormat="1" ht="63.75">
      <c r="A708" s="15">
        <f t="shared" si="55"/>
        <v>7</v>
      </c>
      <c r="B708" s="11" t="s">
        <v>799</v>
      </c>
      <c r="C708" s="12" t="s">
        <v>223</v>
      </c>
      <c r="D708" s="59">
        <v>16.25</v>
      </c>
      <c r="E708" s="14"/>
      <c r="F708" s="37">
        <f t="shared" si="54"/>
        <v>0</v>
      </c>
      <c r="G708" s="73"/>
    </row>
    <row r="709" spans="1:7" s="10" customFormat="1" ht="76.5">
      <c r="A709" s="15">
        <f t="shared" si="55"/>
        <v>8</v>
      </c>
      <c r="B709" s="11" t="s">
        <v>800</v>
      </c>
      <c r="C709" s="12" t="s">
        <v>245</v>
      </c>
      <c r="D709" s="59">
        <v>24.375</v>
      </c>
      <c r="E709" s="14"/>
      <c r="F709" s="37">
        <f t="shared" si="54"/>
        <v>0</v>
      </c>
      <c r="G709" s="73"/>
    </row>
    <row r="710" spans="1:7" s="10" customFormat="1" ht="12.75">
      <c r="A710" s="15"/>
      <c r="B710" s="11" t="s">
        <v>801</v>
      </c>
      <c r="C710" s="12"/>
      <c r="D710" s="59">
        <v>0</v>
      </c>
      <c r="E710" s="14"/>
      <c r="F710" s="37"/>
      <c r="G710" s="73"/>
    </row>
    <row r="711" spans="1:7" s="10" customFormat="1" ht="38.25">
      <c r="A711" s="15">
        <f>A709+1</f>
        <v>9</v>
      </c>
      <c r="B711" s="11" t="s">
        <v>802</v>
      </c>
      <c r="C711" s="12" t="s">
        <v>245</v>
      </c>
      <c r="D711" s="59">
        <v>9.75</v>
      </c>
      <c r="E711" s="14"/>
      <c r="F711" s="37">
        <f t="shared" ref="F711:F719" si="56">ROUND(D711*E711,2)</f>
        <v>0</v>
      </c>
      <c r="G711" s="73"/>
    </row>
    <row r="712" spans="1:7" s="10" customFormat="1" ht="38.25">
      <c r="A712" s="15">
        <f t="shared" ref="A712:A719" si="57">A711+1</f>
        <v>10</v>
      </c>
      <c r="B712" s="11" t="s">
        <v>803</v>
      </c>
      <c r="C712" s="12" t="s">
        <v>245</v>
      </c>
      <c r="D712" s="59">
        <v>3.9000000000000004</v>
      </c>
      <c r="E712" s="14"/>
      <c r="F712" s="37">
        <f t="shared" si="56"/>
        <v>0</v>
      </c>
      <c r="G712" s="73"/>
    </row>
    <row r="713" spans="1:7" s="10" customFormat="1" ht="38.25">
      <c r="A713" s="15">
        <f t="shared" si="57"/>
        <v>11</v>
      </c>
      <c r="B713" s="11" t="s">
        <v>804</v>
      </c>
      <c r="C713" s="12" t="s">
        <v>245</v>
      </c>
      <c r="D713" s="59">
        <v>3.9000000000000004</v>
      </c>
      <c r="E713" s="14"/>
      <c r="F713" s="37">
        <f t="shared" si="56"/>
        <v>0</v>
      </c>
      <c r="G713" s="73"/>
    </row>
    <row r="714" spans="1:7" s="10" customFormat="1" ht="38.25">
      <c r="A714" s="15">
        <f t="shared" si="57"/>
        <v>12</v>
      </c>
      <c r="B714" s="11" t="s">
        <v>805</v>
      </c>
      <c r="C714" s="12" t="s">
        <v>245</v>
      </c>
      <c r="D714" s="59">
        <v>3.9000000000000004</v>
      </c>
      <c r="E714" s="14"/>
      <c r="F714" s="37">
        <f t="shared" si="56"/>
        <v>0</v>
      </c>
      <c r="G714" s="73"/>
    </row>
    <row r="715" spans="1:7" s="10" customFormat="1" ht="38.25">
      <c r="A715" s="15">
        <f t="shared" si="57"/>
        <v>13</v>
      </c>
      <c r="B715" s="11" t="s">
        <v>806</v>
      </c>
      <c r="C715" s="12" t="s">
        <v>245</v>
      </c>
      <c r="D715" s="59">
        <v>9.75</v>
      </c>
      <c r="E715" s="14"/>
      <c r="F715" s="37">
        <f t="shared" si="56"/>
        <v>0</v>
      </c>
      <c r="G715" s="73"/>
    </row>
    <row r="716" spans="1:7" s="10" customFormat="1" ht="38.25">
      <c r="A716" s="15">
        <f t="shared" si="57"/>
        <v>14</v>
      </c>
      <c r="B716" s="11" t="s">
        <v>807</v>
      </c>
      <c r="C716" s="12" t="s">
        <v>245</v>
      </c>
      <c r="D716" s="59">
        <v>9.75</v>
      </c>
      <c r="E716" s="14"/>
      <c r="F716" s="37">
        <f t="shared" si="56"/>
        <v>0</v>
      </c>
      <c r="G716" s="73"/>
    </row>
    <row r="717" spans="1:7" s="10" customFormat="1" ht="38.25">
      <c r="A717" s="15">
        <f t="shared" si="57"/>
        <v>15</v>
      </c>
      <c r="B717" s="11" t="s">
        <v>808</v>
      </c>
      <c r="C717" s="12" t="s">
        <v>245</v>
      </c>
      <c r="D717" s="59">
        <v>1.9500000000000002</v>
      </c>
      <c r="E717" s="14"/>
      <c r="F717" s="37">
        <f t="shared" si="56"/>
        <v>0</v>
      </c>
      <c r="G717" s="73"/>
    </row>
    <row r="718" spans="1:7" s="10" customFormat="1" ht="63.75">
      <c r="A718" s="15">
        <f t="shared" si="57"/>
        <v>16</v>
      </c>
      <c r="B718" s="11" t="s">
        <v>809</v>
      </c>
      <c r="C718" s="12" t="s">
        <v>245</v>
      </c>
      <c r="D718" s="59">
        <v>3.9000000000000004</v>
      </c>
      <c r="E718" s="14"/>
      <c r="F718" s="37">
        <f t="shared" si="56"/>
        <v>0</v>
      </c>
      <c r="G718" s="73"/>
    </row>
    <row r="719" spans="1:7" s="10" customFormat="1" ht="89.25">
      <c r="A719" s="15">
        <f t="shared" si="57"/>
        <v>17</v>
      </c>
      <c r="B719" s="11" t="s">
        <v>810</v>
      </c>
      <c r="C719" s="12" t="s">
        <v>245</v>
      </c>
      <c r="D719" s="59">
        <v>4.875</v>
      </c>
      <c r="E719" s="14"/>
      <c r="F719" s="37">
        <f t="shared" si="56"/>
        <v>0</v>
      </c>
      <c r="G719" s="73"/>
    </row>
    <row r="720" spans="1:7" s="10" customFormat="1" ht="25.5">
      <c r="A720" s="15"/>
      <c r="B720" s="11" t="s">
        <v>811</v>
      </c>
      <c r="C720" s="12"/>
      <c r="D720" s="59">
        <v>0</v>
      </c>
      <c r="E720" s="14"/>
      <c r="F720" s="37"/>
      <c r="G720" s="73"/>
    </row>
    <row r="721" spans="1:7" s="10" customFormat="1" ht="51">
      <c r="A721" s="15">
        <f>A719+1</f>
        <v>18</v>
      </c>
      <c r="B721" s="11" t="s">
        <v>812</v>
      </c>
      <c r="C721" s="12" t="s">
        <v>245</v>
      </c>
      <c r="D721" s="59">
        <v>1.9500000000000002</v>
      </c>
      <c r="E721" s="14"/>
      <c r="F721" s="37">
        <f>ROUND(D721*E721,2)</f>
        <v>0</v>
      </c>
      <c r="G721" s="73"/>
    </row>
    <row r="722" spans="1:7" s="10" customFormat="1" ht="51">
      <c r="A722" s="15">
        <f>A721+1</f>
        <v>19</v>
      </c>
      <c r="B722" s="11" t="s">
        <v>813</v>
      </c>
      <c r="C722" s="12" t="s">
        <v>245</v>
      </c>
      <c r="D722" s="59">
        <v>6.8250000000000002</v>
      </c>
      <c r="E722" s="14"/>
      <c r="F722" s="37">
        <f>ROUND(D722*E722,2)</f>
        <v>0</v>
      </c>
      <c r="G722" s="73"/>
    </row>
    <row r="723" spans="1:7" s="10" customFormat="1" ht="51">
      <c r="A723" s="15">
        <f>A722+1</f>
        <v>20</v>
      </c>
      <c r="B723" s="11" t="s">
        <v>814</v>
      </c>
      <c r="C723" s="12" t="s">
        <v>245</v>
      </c>
      <c r="D723" s="59">
        <v>1.9500000000000002</v>
      </c>
      <c r="E723" s="14"/>
      <c r="F723" s="37">
        <f>ROUND(D723*E723,2)</f>
        <v>0</v>
      </c>
      <c r="G723" s="73"/>
    </row>
    <row r="724" spans="1:7" s="10" customFormat="1" ht="25.5">
      <c r="A724" s="15"/>
      <c r="B724" s="11" t="s">
        <v>815</v>
      </c>
      <c r="C724" s="12"/>
      <c r="D724" s="59">
        <v>0</v>
      </c>
      <c r="E724" s="14"/>
      <c r="F724" s="37"/>
      <c r="G724" s="73"/>
    </row>
    <row r="725" spans="1:7" s="10" customFormat="1" ht="51">
      <c r="A725" s="15">
        <f>A723+1</f>
        <v>21</v>
      </c>
      <c r="B725" s="11" t="s">
        <v>816</v>
      </c>
      <c r="C725" s="12" t="s">
        <v>245</v>
      </c>
      <c r="D725" s="59">
        <v>1.9500000000000002</v>
      </c>
      <c r="E725" s="14"/>
      <c r="F725" s="37">
        <f>ROUND(D725*E725,2)</f>
        <v>0</v>
      </c>
      <c r="G725" s="73"/>
    </row>
    <row r="726" spans="1:7" s="10" customFormat="1" ht="51">
      <c r="A726" s="15">
        <f>A725+1</f>
        <v>22</v>
      </c>
      <c r="B726" s="11" t="s">
        <v>817</v>
      </c>
      <c r="C726" s="12" t="s">
        <v>245</v>
      </c>
      <c r="D726" s="59">
        <v>6.8250000000000002</v>
      </c>
      <c r="E726" s="14"/>
      <c r="F726" s="37">
        <f>ROUND(D726*E726,2)</f>
        <v>0</v>
      </c>
      <c r="G726" s="73"/>
    </row>
    <row r="727" spans="1:7" s="10" customFormat="1" ht="51">
      <c r="A727" s="15">
        <f>A726+1</f>
        <v>23</v>
      </c>
      <c r="B727" s="11" t="s">
        <v>818</v>
      </c>
      <c r="C727" s="12" t="s">
        <v>245</v>
      </c>
      <c r="D727" s="59">
        <v>1.9500000000000002</v>
      </c>
      <c r="E727" s="14"/>
      <c r="F727" s="37">
        <f>ROUND(D727*E727,2)</f>
        <v>0</v>
      </c>
      <c r="G727" s="73"/>
    </row>
    <row r="728" spans="1:7" s="10" customFormat="1" ht="25.5">
      <c r="A728" s="15"/>
      <c r="B728" s="11" t="s">
        <v>819</v>
      </c>
      <c r="C728" s="12"/>
      <c r="D728" s="59">
        <v>0</v>
      </c>
      <c r="E728" s="14"/>
      <c r="F728" s="37"/>
      <c r="G728" s="73"/>
    </row>
    <row r="729" spans="1:7" s="10" customFormat="1" ht="51">
      <c r="A729" s="15">
        <f>A727+1</f>
        <v>24</v>
      </c>
      <c r="B729" s="11" t="s">
        <v>820</v>
      </c>
      <c r="C729" s="12" t="s">
        <v>245</v>
      </c>
      <c r="D729" s="59">
        <v>1.9500000000000002</v>
      </c>
      <c r="E729" s="14"/>
      <c r="F729" s="37">
        <f>ROUND(D729*E729,2)</f>
        <v>0</v>
      </c>
      <c r="G729" s="73"/>
    </row>
    <row r="730" spans="1:7" s="10" customFormat="1" ht="51">
      <c r="A730" s="15">
        <f>A729+1</f>
        <v>25</v>
      </c>
      <c r="B730" s="11" t="s">
        <v>821</v>
      </c>
      <c r="C730" s="12" t="s">
        <v>245</v>
      </c>
      <c r="D730" s="59">
        <v>6.8250000000000002</v>
      </c>
      <c r="E730" s="14"/>
      <c r="F730" s="37">
        <f>ROUND(D730*E730,2)</f>
        <v>0</v>
      </c>
      <c r="G730" s="73"/>
    </row>
    <row r="731" spans="1:7" s="10" customFormat="1" ht="51">
      <c r="A731" s="15">
        <f>A730+1</f>
        <v>26</v>
      </c>
      <c r="B731" s="11" t="s">
        <v>822</v>
      </c>
      <c r="C731" s="12" t="s">
        <v>245</v>
      </c>
      <c r="D731" s="59">
        <v>1.9500000000000002</v>
      </c>
      <c r="E731" s="14"/>
      <c r="F731" s="37">
        <f>ROUND(D731*E731,2)</f>
        <v>0</v>
      </c>
      <c r="G731" s="73"/>
    </row>
    <row r="732" spans="1:7" s="10" customFormat="1" ht="25.5">
      <c r="A732" s="15"/>
      <c r="B732" s="11" t="s">
        <v>823</v>
      </c>
      <c r="C732" s="12"/>
      <c r="D732" s="59">
        <v>0</v>
      </c>
      <c r="E732" s="14"/>
      <c r="F732" s="37"/>
      <c r="G732" s="73"/>
    </row>
    <row r="733" spans="1:7" s="10" customFormat="1" ht="51">
      <c r="A733" s="15">
        <f>A731+1</f>
        <v>27</v>
      </c>
      <c r="B733" s="11" t="s">
        <v>824</v>
      </c>
      <c r="C733" s="12" t="s">
        <v>245</v>
      </c>
      <c r="D733" s="59">
        <v>3.9000000000000004</v>
      </c>
      <c r="E733" s="14"/>
      <c r="F733" s="37">
        <f>ROUND(D733*E733,2)</f>
        <v>0</v>
      </c>
      <c r="G733" s="73"/>
    </row>
    <row r="734" spans="1:7" s="10" customFormat="1" ht="51">
      <c r="A734" s="15">
        <f>A733+1</f>
        <v>28</v>
      </c>
      <c r="B734" s="11" t="s">
        <v>825</v>
      </c>
      <c r="C734" s="12" t="s">
        <v>245</v>
      </c>
      <c r="D734" s="59">
        <v>6.8250000000000002</v>
      </c>
      <c r="E734" s="14"/>
      <c r="F734" s="37">
        <f>ROUND(D734*E734,2)</f>
        <v>0</v>
      </c>
      <c r="G734" s="73"/>
    </row>
    <row r="735" spans="1:7" s="10" customFormat="1" ht="51">
      <c r="A735" s="15">
        <f>A734+1</f>
        <v>29</v>
      </c>
      <c r="B735" s="11" t="s">
        <v>826</v>
      </c>
      <c r="C735" s="12" t="s">
        <v>245</v>
      </c>
      <c r="D735" s="59">
        <v>1.9500000000000002</v>
      </c>
      <c r="E735" s="14"/>
      <c r="F735" s="37">
        <f>ROUND(D735*E735,2)</f>
        <v>0</v>
      </c>
      <c r="G735" s="73"/>
    </row>
    <row r="736" spans="1:7" s="10" customFormat="1" ht="38.25">
      <c r="A736" s="15"/>
      <c r="B736" s="11" t="s">
        <v>827</v>
      </c>
      <c r="C736" s="12"/>
      <c r="D736" s="59">
        <v>0</v>
      </c>
      <c r="E736" s="14"/>
      <c r="F736" s="37"/>
      <c r="G736" s="73"/>
    </row>
    <row r="737" spans="1:7" s="10" customFormat="1" ht="51">
      <c r="A737" s="15">
        <f>A735+1</f>
        <v>30</v>
      </c>
      <c r="B737" s="11" t="s">
        <v>828</v>
      </c>
      <c r="C737" s="12" t="s">
        <v>245</v>
      </c>
      <c r="D737" s="59">
        <v>1.9500000000000002</v>
      </c>
      <c r="E737" s="14"/>
      <c r="F737" s="37">
        <f>ROUND(D737*E737,2)</f>
        <v>0</v>
      </c>
      <c r="G737" s="73"/>
    </row>
    <row r="738" spans="1:7" s="10" customFormat="1" ht="51">
      <c r="A738" s="15">
        <f>A737+1</f>
        <v>31</v>
      </c>
      <c r="B738" s="11" t="s">
        <v>829</v>
      </c>
      <c r="C738" s="12" t="s">
        <v>245</v>
      </c>
      <c r="D738" s="59">
        <v>1.9500000000000002</v>
      </c>
      <c r="E738" s="14"/>
      <c r="F738" s="37">
        <f>ROUND(D738*E738,2)</f>
        <v>0</v>
      </c>
      <c r="G738" s="73"/>
    </row>
    <row r="739" spans="1:7" s="10" customFormat="1" ht="51">
      <c r="A739" s="15">
        <f>A738+1</f>
        <v>32</v>
      </c>
      <c r="B739" s="11" t="s">
        <v>830</v>
      </c>
      <c r="C739" s="12" t="s">
        <v>245</v>
      </c>
      <c r="D739" s="59">
        <v>0.97500000000000009</v>
      </c>
      <c r="E739" s="14"/>
      <c r="F739" s="37">
        <f>ROUND(D739*E739,2)</f>
        <v>0</v>
      </c>
      <c r="G739" s="73"/>
    </row>
    <row r="740" spans="1:7" s="10" customFormat="1" ht="51">
      <c r="A740" s="15">
        <f>A739+1</f>
        <v>33</v>
      </c>
      <c r="B740" s="11" t="s">
        <v>831</v>
      </c>
      <c r="C740" s="12" t="s">
        <v>180</v>
      </c>
      <c r="D740" s="59">
        <v>3.9000000000000004</v>
      </c>
      <c r="E740" s="14"/>
      <c r="F740" s="37">
        <f>ROUND(D740*E740,2)</f>
        <v>0</v>
      </c>
      <c r="G740" s="73"/>
    </row>
    <row r="741" spans="1:7" s="10" customFormat="1" ht="12.75">
      <c r="A741" s="15"/>
      <c r="B741" s="11" t="s">
        <v>832</v>
      </c>
      <c r="C741" s="12"/>
      <c r="D741" s="59">
        <v>0</v>
      </c>
      <c r="E741" s="14"/>
      <c r="F741" s="37"/>
      <c r="G741" s="73"/>
    </row>
    <row r="742" spans="1:7" s="10" customFormat="1" ht="38.25">
      <c r="A742" s="15">
        <f>A740+1</f>
        <v>34</v>
      </c>
      <c r="B742" s="11" t="s">
        <v>833</v>
      </c>
      <c r="C742" s="12" t="s">
        <v>223</v>
      </c>
      <c r="D742" s="59">
        <v>9.75</v>
      </c>
      <c r="E742" s="14"/>
      <c r="F742" s="37">
        <f>ROUND(D742*E742,2)</f>
        <v>0</v>
      </c>
      <c r="G742" s="73"/>
    </row>
    <row r="743" spans="1:7" s="10" customFormat="1" ht="38.25">
      <c r="A743" s="15">
        <f>A742+1</f>
        <v>35</v>
      </c>
      <c r="B743" s="11" t="s">
        <v>834</v>
      </c>
      <c r="C743" s="12" t="s">
        <v>223</v>
      </c>
      <c r="D743" s="59">
        <v>9.75</v>
      </c>
      <c r="E743" s="14"/>
      <c r="F743" s="37">
        <f>ROUND(D743*E743,2)</f>
        <v>0</v>
      </c>
      <c r="G743" s="73"/>
    </row>
    <row r="744" spans="1:7" s="10" customFormat="1" ht="63.75">
      <c r="A744" s="15">
        <f>A743+1</f>
        <v>36</v>
      </c>
      <c r="B744" s="11" t="s">
        <v>835</v>
      </c>
      <c r="C744" s="12" t="s">
        <v>245</v>
      </c>
      <c r="D744" s="59">
        <v>16.574999999999999</v>
      </c>
      <c r="E744" s="14"/>
      <c r="F744" s="37">
        <f>ROUND(D744*E744,2)</f>
        <v>0</v>
      </c>
      <c r="G744" s="73"/>
    </row>
    <row r="745" spans="1:7" s="10" customFormat="1" ht="51">
      <c r="A745" s="15">
        <f>A744+1</f>
        <v>37</v>
      </c>
      <c r="B745" s="11" t="s">
        <v>836</v>
      </c>
      <c r="C745" s="12" t="s">
        <v>223</v>
      </c>
      <c r="D745" s="59">
        <v>16.25</v>
      </c>
      <c r="E745" s="14"/>
      <c r="F745" s="37">
        <f>ROUND(D745*E745,2)</f>
        <v>0</v>
      </c>
      <c r="G745" s="73"/>
    </row>
    <row r="746" spans="1:7" s="10" customFormat="1" ht="12.75">
      <c r="A746" s="15"/>
      <c r="B746" s="11" t="s">
        <v>837</v>
      </c>
      <c r="C746" s="12"/>
      <c r="D746" s="59">
        <v>0</v>
      </c>
      <c r="E746" s="14"/>
      <c r="F746" s="37"/>
      <c r="G746" s="73"/>
    </row>
    <row r="747" spans="1:7" s="10" customFormat="1" ht="51">
      <c r="A747" s="15">
        <f>A745+1</f>
        <v>38</v>
      </c>
      <c r="B747" s="11" t="s">
        <v>838</v>
      </c>
      <c r="C747" s="12" t="s">
        <v>245</v>
      </c>
      <c r="D747" s="59">
        <v>9.75</v>
      </c>
      <c r="E747" s="14"/>
      <c r="F747" s="37">
        <f t="shared" ref="F747:F758" si="58">ROUND(D747*E747,2)</f>
        <v>0</v>
      </c>
      <c r="G747" s="73"/>
    </row>
    <row r="748" spans="1:7" s="10" customFormat="1" ht="38.25">
      <c r="A748" s="15">
        <f t="shared" ref="A748:A758" si="59">A747+1</f>
        <v>39</v>
      </c>
      <c r="B748" s="11" t="s">
        <v>839</v>
      </c>
      <c r="C748" s="12" t="s">
        <v>245</v>
      </c>
      <c r="D748" s="59">
        <v>9.75</v>
      </c>
      <c r="E748" s="14"/>
      <c r="F748" s="37">
        <f t="shared" si="58"/>
        <v>0</v>
      </c>
      <c r="G748" s="73"/>
    </row>
    <row r="749" spans="1:7" s="10" customFormat="1" ht="38.25">
      <c r="A749" s="15">
        <f t="shared" si="59"/>
        <v>40</v>
      </c>
      <c r="B749" s="11" t="s">
        <v>840</v>
      </c>
      <c r="C749" s="12" t="s">
        <v>245</v>
      </c>
      <c r="D749" s="59">
        <v>24.375</v>
      </c>
      <c r="E749" s="14"/>
      <c r="F749" s="37">
        <f t="shared" si="58"/>
        <v>0</v>
      </c>
      <c r="G749" s="73"/>
    </row>
    <row r="750" spans="1:7" s="10" customFormat="1" ht="38.25">
      <c r="A750" s="15">
        <f t="shared" si="59"/>
        <v>41</v>
      </c>
      <c r="B750" s="11" t="s">
        <v>841</v>
      </c>
      <c r="C750" s="12" t="s">
        <v>245</v>
      </c>
      <c r="D750" s="59">
        <v>9.75</v>
      </c>
      <c r="E750" s="14"/>
      <c r="F750" s="37">
        <f t="shared" si="58"/>
        <v>0</v>
      </c>
      <c r="G750" s="73"/>
    </row>
    <row r="751" spans="1:7" s="10" customFormat="1" ht="76.5">
      <c r="A751" s="15">
        <f t="shared" si="59"/>
        <v>42</v>
      </c>
      <c r="B751" s="11" t="s">
        <v>842</v>
      </c>
      <c r="C751" s="12" t="s">
        <v>180</v>
      </c>
      <c r="D751" s="59">
        <v>9.75</v>
      </c>
      <c r="E751" s="14"/>
      <c r="F751" s="37">
        <f t="shared" si="58"/>
        <v>0</v>
      </c>
      <c r="G751" s="73"/>
    </row>
    <row r="752" spans="1:7" s="10" customFormat="1" ht="76.5">
      <c r="A752" s="15">
        <f t="shared" si="59"/>
        <v>43</v>
      </c>
      <c r="B752" s="11" t="s">
        <v>843</v>
      </c>
      <c r="C752" s="12" t="s">
        <v>245</v>
      </c>
      <c r="D752" s="59">
        <v>0.97500000000000009</v>
      </c>
      <c r="E752" s="14"/>
      <c r="F752" s="37">
        <f t="shared" si="58"/>
        <v>0</v>
      </c>
      <c r="G752" s="73"/>
    </row>
    <row r="753" spans="1:7" s="10" customFormat="1" ht="63.75">
      <c r="A753" s="15">
        <f t="shared" si="59"/>
        <v>44</v>
      </c>
      <c r="B753" s="11" t="s">
        <v>844</v>
      </c>
      <c r="C753" s="12" t="s">
        <v>245</v>
      </c>
      <c r="D753" s="59">
        <v>6.8250000000000002</v>
      </c>
      <c r="E753" s="14"/>
      <c r="F753" s="37">
        <f t="shared" si="58"/>
        <v>0</v>
      </c>
      <c r="G753" s="73"/>
    </row>
    <row r="754" spans="1:7" s="10" customFormat="1" ht="51">
      <c r="A754" s="15">
        <f t="shared" si="59"/>
        <v>45</v>
      </c>
      <c r="B754" s="11" t="s">
        <v>845</v>
      </c>
      <c r="C754" s="12" t="s">
        <v>223</v>
      </c>
      <c r="D754" s="59">
        <v>32</v>
      </c>
      <c r="E754" s="14"/>
      <c r="F754" s="37">
        <f t="shared" si="58"/>
        <v>0</v>
      </c>
      <c r="G754" s="73"/>
    </row>
    <row r="755" spans="1:7" s="10" customFormat="1" ht="38.25">
      <c r="A755" s="15">
        <f t="shared" si="59"/>
        <v>46</v>
      </c>
      <c r="B755" s="11" t="s">
        <v>846</v>
      </c>
      <c r="C755" s="12" t="s">
        <v>223</v>
      </c>
      <c r="D755" s="59">
        <v>0.97500000000000009</v>
      </c>
      <c r="E755" s="14"/>
      <c r="F755" s="37">
        <f t="shared" si="58"/>
        <v>0</v>
      </c>
      <c r="G755" s="73"/>
    </row>
    <row r="756" spans="1:7" s="10" customFormat="1" ht="38.25">
      <c r="A756" s="15">
        <f t="shared" si="59"/>
        <v>47</v>
      </c>
      <c r="B756" s="11" t="s">
        <v>847</v>
      </c>
      <c r="C756" s="12" t="s">
        <v>223</v>
      </c>
      <c r="D756" s="59">
        <v>32</v>
      </c>
      <c r="E756" s="14"/>
      <c r="F756" s="37">
        <f t="shared" si="58"/>
        <v>0</v>
      </c>
      <c r="G756" s="73"/>
    </row>
    <row r="757" spans="1:7" s="10" customFormat="1" ht="38.25">
      <c r="A757" s="15">
        <f t="shared" si="59"/>
        <v>48</v>
      </c>
      <c r="B757" s="11" t="s">
        <v>848</v>
      </c>
      <c r="C757" s="12" t="s">
        <v>245</v>
      </c>
      <c r="D757" s="59">
        <v>16.574999999999999</v>
      </c>
      <c r="E757" s="14"/>
      <c r="F757" s="37">
        <f t="shared" si="58"/>
        <v>0</v>
      </c>
      <c r="G757" s="73"/>
    </row>
    <row r="758" spans="1:7" s="10" customFormat="1" ht="63.75">
      <c r="A758" s="15">
        <f t="shared" si="59"/>
        <v>49</v>
      </c>
      <c r="B758" s="11" t="s">
        <v>849</v>
      </c>
      <c r="C758" s="12" t="s">
        <v>245</v>
      </c>
      <c r="D758" s="59">
        <v>6.8250000000000002</v>
      </c>
      <c r="E758" s="14"/>
      <c r="F758" s="37">
        <f t="shared" si="58"/>
        <v>0</v>
      </c>
      <c r="G758" s="73"/>
    </row>
    <row r="759" spans="1:7" s="10" customFormat="1" ht="12.75">
      <c r="A759" s="15"/>
      <c r="B759" s="11" t="s">
        <v>850</v>
      </c>
      <c r="C759" s="12"/>
      <c r="D759" s="59">
        <v>0</v>
      </c>
      <c r="E759" s="14"/>
      <c r="F759" s="37"/>
      <c r="G759" s="73"/>
    </row>
    <row r="760" spans="1:7" s="10" customFormat="1" ht="38.25">
      <c r="A760" s="15">
        <f>A758+1</f>
        <v>50</v>
      </c>
      <c r="B760" s="11" t="s">
        <v>851</v>
      </c>
      <c r="C760" s="12" t="s">
        <v>223</v>
      </c>
      <c r="D760" s="59">
        <v>8.125</v>
      </c>
      <c r="E760" s="14"/>
      <c r="F760" s="37">
        <f>ROUND(D760*E760,2)</f>
        <v>0</v>
      </c>
      <c r="G760" s="73"/>
    </row>
    <row r="761" spans="1:7" s="10" customFormat="1" ht="38.25">
      <c r="A761" s="15">
        <f>A760+1</f>
        <v>51</v>
      </c>
      <c r="B761" s="11" t="s">
        <v>851</v>
      </c>
      <c r="C761" s="12" t="s">
        <v>223</v>
      </c>
      <c r="D761" s="59">
        <v>8.125</v>
      </c>
      <c r="E761" s="14"/>
      <c r="F761" s="37">
        <f>ROUND(D761*E761,2)</f>
        <v>0</v>
      </c>
      <c r="G761" s="73"/>
    </row>
    <row r="762" spans="1:7" s="10" customFormat="1" ht="12.75">
      <c r="A762" s="15"/>
      <c r="B762" s="11" t="s">
        <v>852</v>
      </c>
      <c r="C762" s="12"/>
      <c r="D762" s="59">
        <v>0</v>
      </c>
      <c r="E762" s="14"/>
      <c r="F762" s="37"/>
      <c r="G762" s="73"/>
    </row>
    <row r="763" spans="1:7" s="10" customFormat="1" ht="38.25">
      <c r="A763" s="15">
        <f>A761+1</f>
        <v>52</v>
      </c>
      <c r="B763" s="11" t="s">
        <v>851</v>
      </c>
      <c r="C763" s="12" t="s">
        <v>223</v>
      </c>
      <c r="D763" s="59">
        <v>8.125</v>
      </c>
      <c r="E763" s="14"/>
      <c r="F763" s="37">
        <f t="shared" ref="F763:F770" si="60">ROUND(D763*E763,2)</f>
        <v>0</v>
      </c>
      <c r="G763" s="73"/>
    </row>
    <row r="764" spans="1:7" s="10" customFormat="1" ht="38.25">
      <c r="A764" s="15">
        <f t="shared" ref="A764:A770" si="61">A763+1</f>
        <v>53</v>
      </c>
      <c r="B764" s="11" t="s">
        <v>851</v>
      </c>
      <c r="C764" s="12" t="s">
        <v>223</v>
      </c>
      <c r="D764" s="59">
        <v>8.125</v>
      </c>
      <c r="E764" s="14"/>
      <c r="F764" s="37">
        <f t="shared" si="60"/>
        <v>0</v>
      </c>
      <c r="G764" s="73"/>
    </row>
    <row r="765" spans="1:7" s="10" customFormat="1" ht="51">
      <c r="A765" s="15">
        <f t="shared" si="61"/>
        <v>54</v>
      </c>
      <c r="B765" s="11" t="s">
        <v>853</v>
      </c>
      <c r="C765" s="12" t="s">
        <v>180</v>
      </c>
      <c r="D765" s="59">
        <v>16.25</v>
      </c>
      <c r="E765" s="14"/>
      <c r="F765" s="37">
        <f t="shared" si="60"/>
        <v>0</v>
      </c>
      <c r="G765" s="73"/>
    </row>
    <row r="766" spans="1:7" s="10" customFormat="1" ht="38.25">
      <c r="A766" s="15">
        <f t="shared" si="61"/>
        <v>55</v>
      </c>
      <c r="B766" s="11" t="s">
        <v>854</v>
      </c>
      <c r="C766" s="12" t="s">
        <v>245</v>
      </c>
      <c r="D766" s="59">
        <v>3.9000000000000004</v>
      </c>
      <c r="E766" s="14"/>
      <c r="F766" s="37">
        <f t="shared" si="60"/>
        <v>0</v>
      </c>
      <c r="G766" s="73"/>
    </row>
    <row r="767" spans="1:7" s="10" customFormat="1" ht="38.25">
      <c r="A767" s="15">
        <f t="shared" si="61"/>
        <v>56</v>
      </c>
      <c r="B767" s="11" t="s">
        <v>855</v>
      </c>
      <c r="C767" s="12" t="s">
        <v>245</v>
      </c>
      <c r="D767" s="59">
        <v>4.875</v>
      </c>
      <c r="E767" s="14"/>
      <c r="F767" s="37">
        <f t="shared" si="60"/>
        <v>0</v>
      </c>
      <c r="G767" s="73"/>
    </row>
    <row r="768" spans="1:7" s="10" customFormat="1" ht="63.75">
      <c r="A768" s="15">
        <f t="shared" si="61"/>
        <v>57</v>
      </c>
      <c r="B768" s="11" t="s">
        <v>856</v>
      </c>
      <c r="C768" s="12" t="s">
        <v>245</v>
      </c>
      <c r="D768" s="59">
        <v>3.9000000000000004</v>
      </c>
      <c r="E768" s="14"/>
      <c r="F768" s="37">
        <f t="shared" si="60"/>
        <v>0</v>
      </c>
      <c r="G768" s="73"/>
    </row>
    <row r="769" spans="1:7" s="10" customFormat="1" ht="63.75">
      <c r="A769" s="15">
        <f t="shared" si="61"/>
        <v>58</v>
      </c>
      <c r="B769" s="11" t="s">
        <v>857</v>
      </c>
      <c r="C769" s="12" t="s">
        <v>180</v>
      </c>
      <c r="D769" s="59">
        <v>3.9000000000000004</v>
      </c>
      <c r="E769" s="14"/>
      <c r="F769" s="37">
        <f t="shared" si="60"/>
        <v>0</v>
      </c>
      <c r="G769" s="73"/>
    </row>
    <row r="770" spans="1:7" s="10" customFormat="1" ht="51">
      <c r="A770" s="15">
        <f t="shared" si="61"/>
        <v>59</v>
      </c>
      <c r="B770" s="11" t="s">
        <v>858</v>
      </c>
      <c r="C770" s="12" t="s">
        <v>180</v>
      </c>
      <c r="D770" s="59">
        <v>3.9000000000000004</v>
      </c>
      <c r="E770" s="14"/>
      <c r="F770" s="37">
        <f t="shared" si="60"/>
        <v>0</v>
      </c>
      <c r="G770" s="73"/>
    </row>
    <row r="771" spans="1:7" s="10" customFormat="1" ht="12.75">
      <c r="A771" s="15"/>
      <c r="B771" s="11" t="s">
        <v>859</v>
      </c>
      <c r="C771" s="12"/>
      <c r="D771" s="59">
        <v>0</v>
      </c>
      <c r="E771" s="14"/>
      <c r="F771" s="37"/>
      <c r="G771" s="73"/>
    </row>
    <row r="772" spans="1:7" s="10" customFormat="1" ht="89.25">
      <c r="A772" s="15">
        <f>A770+1</f>
        <v>60</v>
      </c>
      <c r="B772" s="11" t="s">
        <v>860</v>
      </c>
      <c r="C772" s="12" t="s">
        <v>180</v>
      </c>
      <c r="D772" s="59">
        <v>0.97500000000000009</v>
      </c>
      <c r="E772" s="14"/>
      <c r="F772" s="37">
        <f t="shared" ref="F772:F796" si="62">ROUND(D772*E772,2)</f>
        <v>0</v>
      </c>
      <c r="G772" s="73"/>
    </row>
    <row r="773" spans="1:7" s="10" customFormat="1" ht="89.25">
      <c r="A773" s="15">
        <f t="shared" ref="A773:A796" si="63">A772+1</f>
        <v>61</v>
      </c>
      <c r="B773" s="11" t="s">
        <v>861</v>
      </c>
      <c r="C773" s="12" t="s">
        <v>180</v>
      </c>
      <c r="D773" s="59">
        <v>1.9500000000000002</v>
      </c>
      <c r="E773" s="14"/>
      <c r="F773" s="37">
        <f t="shared" si="62"/>
        <v>0</v>
      </c>
      <c r="G773" s="73"/>
    </row>
    <row r="774" spans="1:7" s="10" customFormat="1" ht="89.25">
      <c r="A774" s="15">
        <f t="shared" si="63"/>
        <v>62</v>
      </c>
      <c r="B774" s="11" t="s">
        <v>862</v>
      </c>
      <c r="C774" s="12" t="s">
        <v>180</v>
      </c>
      <c r="D774" s="59">
        <v>3.9000000000000004</v>
      </c>
      <c r="E774" s="14"/>
      <c r="F774" s="37">
        <f t="shared" si="62"/>
        <v>0</v>
      </c>
      <c r="G774" s="73"/>
    </row>
    <row r="775" spans="1:7" s="10" customFormat="1" ht="89.25">
      <c r="A775" s="15">
        <f t="shared" si="63"/>
        <v>63</v>
      </c>
      <c r="B775" s="11" t="s">
        <v>863</v>
      </c>
      <c r="C775" s="12" t="s">
        <v>180</v>
      </c>
      <c r="D775" s="59">
        <v>3.9000000000000004</v>
      </c>
      <c r="E775" s="14"/>
      <c r="F775" s="37">
        <f t="shared" si="62"/>
        <v>0</v>
      </c>
      <c r="G775" s="73"/>
    </row>
    <row r="776" spans="1:7" s="10" customFormat="1" ht="89.25">
      <c r="A776" s="15">
        <f t="shared" si="63"/>
        <v>64</v>
      </c>
      <c r="B776" s="11" t="s">
        <v>864</v>
      </c>
      <c r="C776" s="12" t="s">
        <v>180</v>
      </c>
      <c r="D776" s="59">
        <v>8.125</v>
      </c>
      <c r="E776" s="14"/>
      <c r="F776" s="37">
        <f t="shared" si="62"/>
        <v>0</v>
      </c>
      <c r="G776" s="73"/>
    </row>
    <row r="777" spans="1:7" s="10" customFormat="1" ht="89.25">
      <c r="A777" s="15">
        <f t="shared" si="63"/>
        <v>65</v>
      </c>
      <c r="B777" s="11" t="s">
        <v>865</v>
      </c>
      <c r="C777" s="12" t="s">
        <v>180</v>
      </c>
      <c r="D777" s="59">
        <v>8.125</v>
      </c>
      <c r="E777" s="14"/>
      <c r="F777" s="37">
        <f t="shared" si="62"/>
        <v>0</v>
      </c>
      <c r="G777" s="73"/>
    </row>
    <row r="778" spans="1:7" s="10" customFormat="1" ht="89.25">
      <c r="A778" s="15">
        <f t="shared" si="63"/>
        <v>66</v>
      </c>
      <c r="B778" s="11" t="s">
        <v>866</v>
      </c>
      <c r="C778" s="12" t="s">
        <v>180</v>
      </c>
      <c r="D778" s="59">
        <v>9.75</v>
      </c>
      <c r="E778" s="14"/>
      <c r="F778" s="37">
        <f t="shared" si="62"/>
        <v>0</v>
      </c>
      <c r="G778" s="73"/>
    </row>
    <row r="779" spans="1:7" s="10" customFormat="1" ht="89.25">
      <c r="A779" s="15">
        <f t="shared" si="63"/>
        <v>67</v>
      </c>
      <c r="B779" s="11" t="s">
        <v>867</v>
      </c>
      <c r="C779" s="12" t="s">
        <v>180</v>
      </c>
      <c r="D779" s="59">
        <v>1.9500000000000002</v>
      </c>
      <c r="E779" s="14"/>
      <c r="F779" s="37">
        <f t="shared" si="62"/>
        <v>0</v>
      </c>
      <c r="G779" s="73"/>
    </row>
    <row r="780" spans="1:7" s="10" customFormat="1" ht="89.25">
      <c r="A780" s="15">
        <f t="shared" si="63"/>
        <v>68</v>
      </c>
      <c r="B780" s="11" t="s">
        <v>868</v>
      </c>
      <c r="C780" s="12" t="s">
        <v>180</v>
      </c>
      <c r="D780" s="59">
        <v>3.9000000000000004</v>
      </c>
      <c r="E780" s="14"/>
      <c r="F780" s="37">
        <f t="shared" si="62"/>
        <v>0</v>
      </c>
      <c r="G780" s="73"/>
    </row>
    <row r="781" spans="1:7" s="10" customFormat="1" ht="89.25">
      <c r="A781" s="15">
        <f t="shared" si="63"/>
        <v>69</v>
      </c>
      <c r="B781" s="11" t="s">
        <v>869</v>
      </c>
      <c r="C781" s="12" t="s">
        <v>180</v>
      </c>
      <c r="D781" s="59">
        <v>3.9000000000000004</v>
      </c>
      <c r="E781" s="14"/>
      <c r="F781" s="37">
        <f t="shared" si="62"/>
        <v>0</v>
      </c>
      <c r="G781" s="73"/>
    </row>
    <row r="782" spans="1:7" s="10" customFormat="1" ht="89.25">
      <c r="A782" s="15">
        <f t="shared" si="63"/>
        <v>70</v>
      </c>
      <c r="B782" s="11" t="s">
        <v>870</v>
      </c>
      <c r="C782" s="12" t="s">
        <v>180</v>
      </c>
      <c r="D782" s="59">
        <v>0.97500000000000009</v>
      </c>
      <c r="E782" s="14"/>
      <c r="F782" s="37">
        <f t="shared" si="62"/>
        <v>0</v>
      </c>
      <c r="G782" s="73"/>
    </row>
    <row r="783" spans="1:7" s="10" customFormat="1" ht="102">
      <c r="A783" s="15">
        <f t="shared" si="63"/>
        <v>71</v>
      </c>
      <c r="B783" s="11" t="s">
        <v>871</v>
      </c>
      <c r="C783" s="12" t="s">
        <v>180</v>
      </c>
      <c r="D783" s="59">
        <v>1.9500000000000002</v>
      </c>
      <c r="E783" s="14"/>
      <c r="F783" s="37">
        <f t="shared" si="62"/>
        <v>0</v>
      </c>
      <c r="G783" s="73"/>
    </row>
    <row r="784" spans="1:7" s="10" customFormat="1" ht="51">
      <c r="A784" s="15">
        <f t="shared" si="63"/>
        <v>72</v>
      </c>
      <c r="B784" s="11" t="s">
        <v>872</v>
      </c>
      <c r="C784" s="12" t="s">
        <v>245</v>
      </c>
      <c r="D784" s="59">
        <v>16.574999999999999</v>
      </c>
      <c r="E784" s="14"/>
      <c r="F784" s="37">
        <f t="shared" si="62"/>
        <v>0</v>
      </c>
      <c r="G784" s="73"/>
    </row>
    <row r="785" spans="1:7" s="10" customFormat="1" ht="76.5">
      <c r="A785" s="15">
        <f t="shared" si="63"/>
        <v>73</v>
      </c>
      <c r="B785" s="11" t="s">
        <v>873</v>
      </c>
      <c r="C785" s="12" t="s">
        <v>245</v>
      </c>
      <c r="D785" s="59">
        <v>1.9500000000000002</v>
      </c>
      <c r="E785" s="14"/>
      <c r="F785" s="37">
        <f t="shared" si="62"/>
        <v>0</v>
      </c>
      <c r="G785" s="73"/>
    </row>
    <row r="786" spans="1:7" s="10" customFormat="1" ht="89.25">
      <c r="A786" s="15">
        <f t="shared" si="63"/>
        <v>74</v>
      </c>
      <c r="B786" s="11" t="s">
        <v>874</v>
      </c>
      <c r="C786" s="12" t="s">
        <v>245</v>
      </c>
      <c r="D786" s="59">
        <v>1.9500000000000002</v>
      </c>
      <c r="E786" s="14"/>
      <c r="F786" s="37">
        <f t="shared" si="62"/>
        <v>0</v>
      </c>
      <c r="G786" s="73"/>
    </row>
    <row r="787" spans="1:7" s="10" customFormat="1" ht="76.5">
      <c r="A787" s="15">
        <f t="shared" si="63"/>
        <v>75</v>
      </c>
      <c r="B787" s="11" t="s">
        <v>875</v>
      </c>
      <c r="C787" s="12" t="s">
        <v>245</v>
      </c>
      <c r="D787" s="59">
        <v>1.9500000000000002</v>
      </c>
      <c r="E787" s="14"/>
      <c r="F787" s="37">
        <f t="shared" si="62"/>
        <v>0</v>
      </c>
      <c r="G787" s="73"/>
    </row>
    <row r="788" spans="1:7" s="10" customFormat="1" ht="51">
      <c r="A788" s="15">
        <f t="shared" si="63"/>
        <v>76</v>
      </c>
      <c r="B788" s="11" t="s">
        <v>876</v>
      </c>
      <c r="C788" s="12" t="s">
        <v>223</v>
      </c>
      <c r="D788" s="59">
        <v>16.25</v>
      </c>
      <c r="E788" s="14"/>
      <c r="F788" s="37">
        <f t="shared" si="62"/>
        <v>0</v>
      </c>
      <c r="G788" s="73"/>
    </row>
    <row r="789" spans="1:7" s="10" customFormat="1" ht="76.5">
      <c r="A789" s="15">
        <f t="shared" si="63"/>
        <v>77</v>
      </c>
      <c r="B789" s="11" t="s">
        <v>877</v>
      </c>
      <c r="C789" s="12" t="s">
        <v>180</v>
      </c>
      <c r="D789" s="59">
        <v>6.5</v>
      </c>
      <c r="E789" s="14"/>
      <c r="F789" s="37">
        <f t="shared" si="62"/>
        <v>0</v>
      </c>
      <c r="G789" s="73"/>
    </row>
    <row r="790" spans="1:7" s="10" customFormat="1" ht="63.75">
      <c r="A790" s="15">
        <f t="shared" si="63"/>
        <v>78</v>
      </c>
      <c r="B790" s="11" t="s">
        <v>878</v>
      </c>
      <c r="C790" s="12" t="s">
        <v>245</v>
      </c>
      <c r="D790" s="59">
        <v>4.875</v>
      </c>
      <c r="E790" s="14"/>
      <c r="F790" s="37">
        <f t="shared" si="62"/>
        <v>0</v>
      </c>
      <c r="G790" s="73"/>
    </row>
    <row r="791" spans="1:7" s="10" customFormat="1" ht="76.5">
      <c r="A791" s="15">
        <f t="shared" si="63"/>
        <v>79</v>
      </c>
      <c r="B791" s="11" t="s">
        <v>879</v>
      </c>
      <c r="C791" s="12" t="s">
        <v>432</v>
      </c>
      <c r="D791" s="59">
        <v>0.97500000000000009</v>
      </c>
      <c r="E791" s="14"/>
      <c r="F791" s="37">
        <f t="shared" si="62"/>
        <v>0</v>
      </c>
      <c r="G791" s="73"/>
    </row>
    <row r="792" spans="1:7" s="10" customFormat="1" ht="63.75">
      <c r="A792" s="15">
        <f t="shared" si="63"/>
        <v>80</v>
      </c>
      <c r="B792" s="11" t="s">
        <v>880</v>
      </c>
      <c r="C792" s="12" t="s">
        <v>245</v>
      </c>
      <c r="D792" s="59">
        <v>8.7750000000000004</v>
      </c>
      <c r="E792" s="14"/>
      <c r="F792" s="37">
        <f t="shared" si="62"/>
        <v>0</v>
      </c>
      <c r="G792" s="73"/>
    </row>
    <row r="793" spans="1:7" s="10" customFormat="1" ht="63.75">
      <c r="A793" s="15">
        <f t="shared" si="63"/>
        <v>81</v>
      </c>
      <c r="B793" s="11" t="s">
        <v>881</v>
      </c>
      <c r="C793" s="12" t="s">
        <v>245</v>
      </c>
      <c r="D793" s="59">
        <v>6.8250000000000002</v>
      </c>
      <c r="E793" s="14"/>
      <c r="F793" s="37">
        <f t="shared" si="62"/>
        <v>0</v>
      </c>
      <c r="G793" s="73"/>
    </row>
    <row r="794" spans="1:7" s="10" customFormat="1" ht="76.5">
      <c r="A794" s="15">
        <f t="shared" si="63"/>
        <v>82</v>
      </c>
      <c r="B794" s="11" t="s">
        <v>882</v>
      </c>
      <c r="C794" s="12" t="s">
        <v>223</v>
      </c>
      <c r="D794" s="59">
        <v>32</v>
      </c>
      <c r="E794" s="14"/>
      <c r="F794" s="37">
        <f t="shared" si="62"/>
        <v>0</v>
      </c>
      <c r="G794" s="73"/>
    </row>
    <row r="795" spans="1:7" s="10" customFormat="1" ht="76.5">
      <c r="A795" s="15">
        <f t="shared" si="63"/>
        <v>83</v>
      </c>
      <c r="B795" s="11" t="s">
        <v>883</v>
      </c>
      <c r="C795" s="12" t="s">
        <v>245</v>
      </c>
      <c r="D795" s="59">
        <v>39</v>
      </c>
      <c r="E795" s="14"/>
      <c r="F795" s="37">
        <f t="shared" si="62"/>
        <v>0</v>
      </c>
      <c r="G795" s="73"/>
    </row>
    <row r="796" spans="1:7" s="10" customFormat="1" ht="63.75">
      <c r="A796" s="15">
        <f t="shared" si="63"/>
        <v>84</v>
      </c>
      <c r="B796" s="11" t="s">
        <v>884</v>
      </c>
      <c r="C796" s="12" t="s">
        <v>245</v>
      </c>
      <c r="D796" s="59">
        <v>39</v>
      </c>
      <c r="E796" s="14"/>
      <c r="F796" s="37">
        <f t="shared" si="62"/>
        <v>0</v>
      </c>
      <c r="G796" s="73"/>
    </row>
    <row r="797" spans="1:7" s="10" customFormat="1">
      <c r="A797" s="60" t="s">
        <v>885</v>
      </c>
      <c r="B797" s="61"/>
      <c r="C797" s="61"/>
      <c r="D797" s="61"/>
      <c r="E797" s="62"/>
      <c r="F797" s="38">
        <f>SUM(F702:F796)</f>
        <v>0</v>
      </c>
      <c r="G797" s="73"/>
    </row>
    <row r="798" spans="1:7" s="10" customFormat="1" ht="12.75">
      <c r="A798" s="15"/>
      <c r="B798" s="11"/>
      <c r="C798" s="15"/>
      <c r="D798" s="16"/>
      <c r="E798" s="17"/>
      <c r="F798" s="39"/>
      <c r="G798" s="73"/>
    </row>
    <row r="799" spans="1:7" s="26" customFormat="1" ht="25.5">
      <c r="A799" s="9" t="s">
        <v>64</v>
      </c>
      <c r="B799" s="24" t="s">
        <v>65</v>
      </c>
      <c r="C799" s="24" t="s">
        <v>170</v>
      </c>
      <c r="D799" s="25" t="s">
        <v>184</v>
      </c>
      <c r="E799" s="34" t="s">
        <v>172</v>
      </c>
      <c r="F799" s="40" t="s">
        <v>173</v>
      </c>
      <c r="G799" s="72"/>
    </row>
    <row r="800" spans="1:7" s="10" customFormat="1" ht="51">
      <c r="A800" s="15">
        <f>1</f>
        <v>1</v>
      </c>
      <c r="B800" s="11" t="s">
        <v>886</v>
      </c>
      <c r="C800" s="12" t="s">
        <v>180</v>
      </c>
      <c r="D800" s="59">
        <v>16.25</v>
      </c>
      <c r="E800" s="14"/>
      <c r="F800" s="37">
        <f t="shared" ref="F800:F811" si="64">ROUND(D800*E800,2)</f>
        <v>0</v>
      </c>
      <c r="G800" s="73"/>
    </row>
    <row r="801" spans="1:7" s="10" customFormat="1" ht="51">
      <c r="A801" s="15">
        <f t="shared" ref="A801:A811" si="65">A800+1</f>
        <v>2</v>
      </c>
      <c r="B801" s="11" t="s">
        <v>887</v>
      </c>
      <c r="C801" s="12" t="s">
        <v>180</v>
      </c>
      <c r="D801" s="59">
        <v>16.25</v>
      </c>
      <c r="E801" s="14"/>
      <c r="F801" s="37">
        <f t="shared" si="64"/>
        <v>0</v>
      </c>
      <c r="G801" s="73"/>
    </row>
    <row r="802" spans="1:7" s="10" customFormat="1" ht="51">
      <c r="A802" s="15">
        <f t="shared" si="65"/>
        <v>3</v>
      </c>
      <c r="B802" s="11" t="s">
        <v>888</v>
      </c>
      <c r="C802" s="12" t="s">
        <v>180</v>
      </c>
      <c r="D802" s="59">
        <v>8.125</v>
      </c>
      <c r="E802" s="14"/>
      <c r="F802" s="37">
        <f t="shared" si="64"/>
        <v>0</v>
      </c>
      <c r="G802" s="73"/>
    </row>
    <row r="803" spans="1:7" s="10" customFormat="1" ht="63.75">
      <c r="A803" s="15">
        <f t="shared" si="65"/>
        <v>4</v>
      </c>
      <c r="B803" s="11" t="s">
        <v>889</v>
      </c>
      <c r="C803" s="12" t="s">
        <v>180</v>
      </c>
      <c r="D803" s="59">
        <v>16.25</v>
      </c>
      <c r="E803" s="14"/>
      <c r="F803" s="37">
        <f t="shared" si="64"/>
        <v>0</v>
      </c>
      <c r="G803" s="73"/>
    </row>
    <row r="804" spans="1:7" s="10" customFormat="1" ht="51">
      <c r="A804" s="15">
        <f t="shared" si="65"/>
        <v>5</v>
      </c>
      <c r="B804" s="11" t="s">
        <v>890</v>
      </c>
      <c r="C804" s="12" t="s">
        <v>180</v>
      </c>
      <c r="D804" s="59">
        <v>16.25</v>
      </c>
      <c r="E804" s="14"/>
      <c r="F804" s="37">
        <f t="shared" si="64"/>
        <v>0</v>
      </c>
      <c r="G804" s="73"/>
    </row>
    <row r="805" spans="1:7" s="10" customFormat="1" ht="51">
      <c r="A805" s="15">
        <f t="shared" si="65"/>
        <v>6</v>
      </c>
      <c r="B805" s="11" t="s">
        <v>891</v>
      </c>
      <c r="C805" s="12" t="s">
        <v>180</v>
      </c>
      <c r="D805" s="59">
        <v>16.25</v>
      </c>
      <c r="E805" s="14"/>
      <c r="F805" s="37">
        <f t="shared" si="64"/>
        <v>0</v>
      </c>
      <c r="G805" s="73"/>
    </row>
    <row r="806" spans="1:7" s="10" customFormat="1" ht="38.25">
      <c r="A806" s="15">
        <f t="shared" si="65"/>
        <v>7</v>
      </c>
      <c r="B806" s="11" t="s">
        <v>892</v>
      </c>
      <c r="C806" s="12" t="s">
        <v>180</v>
      </c>
      <c r="D806" s="59">
        <v>1.9500000000000002</v>
      </c>
      <c r="E806" s="14"/>
      <c r="F806" s="37">
        <f t="shared" si="64"/>
        <v>0</v>
      </c>
      <c r="G806" s="73"/>
    </row>
    <row r="807" spans="1:7" s="10" customFormat="1" ht="51">
      <c r="A807" s="15">
        <f t="shared" si="65"/>
        <v>8</v>
      </c>
      <c r="B807" s="11" t="s">
        <v>893</v>
      </c>
      <c r="C807" s="12" t="s">
        <v>180</v>
      </c>
      <c r="D807" s="59">
        <v>24.375</v>
      </c>
      <c r="E807" s="14"/>
      <c r="F807" s="37">
        <f t="shared" si="64"/>
        <v>0</v>
      </c>
      <c r="G807" s="73"/>
    </row>
    <row r="808" spans="1:7" s="10" customFormat="1" ht="51">
      <c r="A808" s="15">
        <f t="shared" si="65"/>
        <v>9</v>
      </c>
      <c r="B808" s="11" t="s">
        <v>894</v>
      </c>
      <c r="C808" s="12" t="s">
        <v>180</v>
      </c>
      <c r="D808" s="59">
        <v>24.375</v>
      </c>
      <c r="E808" s="14"/>
      <c r="F808" s="37">
        <f t="shared" si="64"/>
        <v>0</v>
      </c>
      <c r="G808" s="73"/>
    </row>
    <row r="809" spans="1:7" s="10" customFormat="1" ht="51">
      <c r="A809" s="15">
        <f t="shared" si="65"/>
        <v>10</v>
      </c>
      <c r="B809" s="11" t="s">
        <v>895</v>
      </c>
      <c r="C809" s="12" t="s">
        <v>180</v>
      </c>
      <c r="D809" s="59">
        <v>8.125</v>
      </c>
      <c r="E809" s="14"/>
      <c r="F809" s="37">
        <f t="shared" si="64"/>
        <v>0</v>
      </c>
      <c r="G809" s="73"/>
    </row>
    <row r="810" spans="1:7" s="10" customFormat="1" ht="51">
      <c r="A810" s="15">
        <f t="shared" si="65"/>
        <v>11</v>
      </c>
      <c r="B810" s="11" t="s">
        <v>896</v>
      </c>
      <c r="C810" s="12" t="s">
        <v>180</v>
      </c>
      <c r="D810" s="59">
        <v>3.9000000000000004</v>
      </c>
      <c r="E810" s="14"/>
      <c r="F810" s="37">
        <f t="shared" si="64"/>
        <v>0</v>
      </c>
      <c r="G810" s="73"/>
    </row>
    <row r="811" spans="1:7" s="10" customFormat="1" ht="51">
      <c r="A811" s="15">
        <f t="shared" si="65"/>
        <v>12</v>
      </c>
      <c r="B811" s="11" t="s">
        <v>897</v>
      </c>
      <c r="C811" s="12" t="s">
        <v>223</v>
      </c>
      <c r="D811" s="59">
        <v>32</v>
      </c>
      <c r="E811" s="14"/>
      <c r="F811" s="37">
        <f t="shared" si="64"/>
        <v>0</v>
      </c>
      <c r="G811" s="74"/>
    </row>
    <row r="812" spans="1:7" s="10" customFormat="1">
      <c r="A812" s="60" t="s">
        <v>898</v>
      </c>
      <c r="B812" s="61"/>
      <c r="C812" s="61"/>
      <c r="D812" s="61"/>
      <c r="E812" s="62"/>
      <c r="F812" s="38">
        <f>SUM(F800:F811)</f>
        <v>0</v>
      </c>
      <c r="G812" s="73"/>
    </row>
    <row r="813" spans="1:7" s="10" customFormat="1" ht="12.75">
      <c r="A813" s="15"/>
      <c r="B813" s="11"/>
      <c r="C813" s="15"/>
      <c r="D813" s="16"/>
      <c r="E813" s="17"/>
      <c r="F813" s="39"/>
      <c r="G813" s="73"/>
    </row>
    <row r="814" spans="1:7" s="26" customFormat="1" ht="25.5">
      <c r="A814" s="9" t="s">
        <v>67</v>
      </c>
      <c r="B814" s="24" t="s">
        <v>68</v>
      </c>
      <c r="C814" s="24" t="s">
        <v>170</v>
      </c>
      <c r="D814" s="25" t="s">
        <v>184</v>
      </c>
      <c r="E814" s="34" t="s">
        <v>172</v>
      </c>
      <c r="F814" s="40" t="s">
        <v>173</v>
      </c>
      <c r="G814" s="72"/>
    </row>
    <row r="815" spans="1:7" s="10" customFormat="1" ht="51">
      <c r="A815" s="15">
        <f>1</f>
        <v>1</v>
      </c>
      <c r="B815" s="11" t="s">
        <v>899</v>
      </c>
      <c r="C815" s="12" t="s">
        <v>180</v>
      </c>
      <c r="D815" s="59">
        <v>3.9000000000000004</v>
      </c>
      <c r="E815" s="14"/>
      <c r="F815" s="37">
        <f t="shared" ref="F815:F824" si="66">ROUND(D815*E815,2)</f>
        <v>0</v>
      </c>
      <c r="G815" s="73"/>
    </row>
    <row r="816" spans="1:7" s="10" customFormat="1" ht="76.5">
      <c r="A816" s="15">
        <f t="shared" ref="A816:A824" si="67">A815+1</f>
        <v>2</v>
      </c>
      <c r="B816" s="11" t="s">
        <v>900</v>
      </c>
      <c r="C816" s="12" t="s">
        <v>180</v>
      </c>
      <c r="D816" s="59">
        <v>3.9000000000000004</v>
      </c>
      <c r="E816" s="14"/>
      <c r="F816" s="37">
        <f t="shared" si="66"/>
        <v>0</v>
      </c>
      <c r="G816" s="73"/>
    </row>
    <row r="817" spans="1:7" s="10" customFormat="1" ht="76.5">
      <c r="A817" s="15">
        <f t="shared" si="67"/>
        <v>3</v>
      </c>
      <c r="B817" s="11" t="s">
        <v>901</v>
      </c>
      <c r="C817" s="12" t="s">
        <v>180</v>
      </c>
      <c r="D817" s="59">
        <v>3.9000000000000004</v>
      </c>
      <c r="E817" s="14"/>
      <c r="F817" s="37">
        <f t="shared" si="66"/>
        <v>0</v>
      </c>
      <c r="G817" s="73"/>
    </row>
    <row r="818" spans="1:7" s="10" customFormat="1" ht="76.5">
      <c r="A818" s="15">
        <f t="shared" si="67"/>
        <v>4</v>
      </c>
      <c r="B818" s="11" t="s">
        <v>902</v>
      </c>
      <c r="C818" s="12" t="s">
        <v>180</v>
      </c>
      <c r="D818" s="59">
        <v>3.9000000000000004</v>
      </c>
      <c r="E818" s="14"/>
      <c r="F818" s="37">
        <f t="shared" si="66"/>
        <v>0</v>
      </c>
      <c r="G818" s="73"/>
    </row>
    <row r="819" spans="1:7" s="10" customFormat="1" ht="76.5">
      <c r="A819" s="15">
        <f t="shared" si="67"/>
        <v>5</v>
      </c>
      <c r="B819" s="11" t="s">
        <v>903</v>
      </c>
      <c r="C819" s="12" t="s">
        <v>245</v>
      </c>
      <c r="D819" s="59">
        <v>0.97500000000000009</v>
      </c>
      <c r="E819" s="14"/>
      <c r="F819" s="37">
        <f t="shared" si="66"/>
        <v>0</v>
      </c>
      <c r="G819" s="73"/>
    </row>
    <row r="820" spans="1:7" s="10" customFormat="1" ht="63.75">
      <c r="A820" s="15">
        <f t="shared" si="67"/>
        <v>6</v>
      </c>
      <c r="B820" s="11" t="s">
        <v>904</v>
      </c>
      <c r="C820" s="12" t="s">
        <v>180</v>
      </c>
      <c r="D820" s="59">
        <v>6.5</v>
      </c>
      <c r="E820" s="14"/>
      <c r="F820" s="37">
        <f t="shared" si="66"/>
        <v>0</v>
      </c>
      <c r="G820" s="73"/>
    </row>
    <row r="821" spans="1:7" s="10" customFormat="1" ht="51">
      <c r="A821" s="15">
        <f t="shared" si="67"/>
        <v>7</v>
      </c>
      <c r="B821" s="11" t="s">
        <v>905</v>
      </c>
      <c r="C821" s="12" t="s">
        <v>223</v>
      </c>
      <c r="D821" s="59">
        <v>3.9000000000000004</v>
      </c>
      <c r="E821" s="14"/>
      <c r="F821" s="37">
        <f t="shared" si="66"/>
        <v>0</v>
      </c>
      <c r="G821" s="73"/>
    </row>
    <row r="822" spans="1:7" s="10" customFormat="1" ht="51">
      <c r="A822" s="15">
        <f t="shared" si="67"/>
        <v>8</v>
      </c>
      <c r="B822" s="11" t="s">
        <v>906</v>
      </c>
      <c r="C822" s="12" t="s">
        <v>180</v>
      </c>
      <c r="D822" s="59">
        <v>6.5</v>
      </c>
      <c r="E822" s="14"/>
      <c r="F822" s="37">
        <f t="shared" si="66"/>
        <v>0</v>
      </c>
      <c r="G822" s="73"/>
    </row>
    <row r="823" spans="1:7" s="10" customFormat="1" ht="51">
      <c r="A823" s="15">
        <f t="shared" si="67"/>
        <v>9</v>
      </c>
      <c r="B823" s="11" t="s">
        <v>907</v>
      </c>
      <c r="C823" s="12" t="s">
        <v>245</v>
      </c>
      <c r="D823" s="59">
        <v>1.9500000000000002</v>
      </c>
      <c r="E823" s="14"/>
      <c r="F823" s="37">
        <f t="shared" si="66"/>
        <v>0</v>
      </c>
      <c r="G823" s="73"/>
    </row>
    <row r="824" spans="1:7" s="10" customFormat="1" ht="76.5">
      <c r="A824" s="15">
        <f t="shared" si="67"/>
        <v>10</v>
      </c>
      <c r="B824" s="11" t="s">
        <v>908</v>
      </c>
      <c r="C824" s="12" t="s">
        <v>245</v>
      </c>
      <c r="D824" s="59">
        <v>1.9500000000000002</v>
      </c>
      <c r="E824" s="14"/>
      <c r="F824" s="37">
        <f t="shared" si="66"/>
        <v>0</v>
      </c>
      <c r="G824" s="73"/>
    </row>
    <row r="825" spans="1:7" s="10" customFormat="1" ht="12.75">
      <c r="A825" s="15"/>
      <c r="B825" s="11" t="s">
        <v>909</v>
      </c>
      <c r="C825" s="12"/>
      <c r="D825" s="59">
        <v>0</v>
      </c>
      <c r="E825" s="14"/>
      <c r="F825" s="37"/>
      <c r="G825" s="73"/>
    </row>
    <row r="826" spans="1:7" s="10" customFormat="1" ht="76.5">
      <c r="A826" s="15">
        <f>A824+1</f>
        <v>11</v>
      </c>
      <c r="B826" s="11" t="s">
        <v>910</v>
      </c>
      <c r="C826" s="12" t="s">
        <v>245</v>
      </c>
      <c r="D826" s="59">
        <v>0.97500000000000009</v>
      </c>
      <c r="E826" s="14"/>
      <c r="F826" s="37">
        <f t="shared" ref="F826:F833" si="68">ROUND(D826*E826,2)</f>
        <v>0</v>
      </c>
      <c r="G826" s="73"/>
    </row>
    <row r="827" spans="1:7" s="10" customFormat="1" ht="76.5">
      <c r="A827" s="15">
        <f t="shared" ref="A827:A833" si="69">A826+1</f>
        <v>12</v>
      </c>
      <c r="B827" s="11" t="s">
        <v>911</v>
      </c>
      <c r="C827" s="12" t="s">
        <v>245</v>
      </c>
      <c r="D827" s="59">
        <v>0.97500000000000009</v>
      </c>
      <c r="E827" s="14"/>
      <c r="F827" s="37">
        <f t="shared" si="68"/>
        <v>0</v>
      </c>
      <c r="G827" s="73"/>
    </row>
    <row r="828" spans="1:7" s="10" customFormat="1" ht="76.5">
      <c r="A828" s="15">
        <f t="shared" si="69"/>
        <v>13</v>
      </c>
      <c r="B828" s="11" t="s">
        <v>912</v>
      </c>
      <c r="C828" s="12" t="s">
        <v>245</v>
      </c>
      <c r="D828" s="59">
        <v>0.97500000000000009</v>
      </c>
      <c r="E828" s="14"/>
      <c r="F828" s="37">
        <f t="shared" si="68"/>
        <v>0</v>
      </c>
      <c r="G828" s="73"/>
    </row>
    <row r="829" spans="1:7" s="10" customFormat="1" ht="76.5">
      <c r="A829" s="15">
        <f t="shared" si="69"/>
        <v>14</v>
      </c>
      <c r="B829" s="11" t="s">
        <v>913</v>
      </c>
      <c r="C829" s="12" t="s">
        <v>245</v>
      </c>
      <c r="D829" s="59">
        <v>0.97500000000000009</v>
      </c>
      <c r="E829" s="14"/>
      <c r="F829" s="37">
        <f t="shared" si="68"/>
        <v>0</v>
      </c>
      <c r="G829" s="73"/>
    </row>
    <row r="830" spans="1:7" s="10" customFormat="1" ht="76.5">
      <c r="A830" s="15">
        <f t="shared" si="69"/>
        <v>15</v>
      </c>
      <c r="B830" s="11" t="s">
        <v>914</v>
      </c>
      <c r="C830" s="12" t="s">
        <v>180</v>
      </c>
      <c r="D830" s="59">
        <v>3.9000000000000004</v>
      </c>
      <c r="E830" s="14"/>
      <c r="F830" s="37">
        <f t="shared" si="68"/>
        <v>0</v>
      </c>
      <c r="G830" s="73"/>
    </row>
    <row r="831" spans="1:7" s="10" customFormat="1" ht="63.75">
      <c r="A831" s="15">
        <f t="shared" si="69"/>
        <v>16</v>
      </c>
      <c r="B831" s="11" t="s">
        <v>915</v>
      </c>
      <c r="C831" s="12" t="s">
        <v>180</v>
      </c>
      <c r="D831" s="59">
        <v>6.5</v>
      </c>
      <c r="E831" s="14"/>
      <c r="F831" s="37">
        <f t="shared" si="68"/>
        <v>0</v>
      </c>
      <c r="G831" s="73"/>
    </row>
    <row r="832" spans="1:7" s="10" customFormat="1" ht="76.5">
      <c r="A832" s="15">
        <f t="shared" si="69"/>
        <v>17</v>
      </c>
      <c r="B832" s="11" t="s">
        <v>916</v>
      </c>
      <c r="C832" s="12" t="s">
        <v>195</v>
      </c>
      <c r="D832" s="59">
        <v>32</v>
      </c>
      <c r="E832" s="14"/>
      <c r="F832" s="37">
        <f t="shared" si="68"/>
        <v>0</v>
      </c>
      <c r="G832" s="73"/>
    </row>
    <row r="833" spans="1:7" s="10" customFormat="1" ht="76.5">
      <c r="A833" s="15">
        <f t="shared" si="69"/>
        <v>18</v>
      </c>
      <c r="B833" s="11" t="s">
        <v>917</v>
      </c>
      <c r="C833" s="12" t="s">
        <v>223</v>
      </c>
      <c r="D833" s="59">
        <v>48.75</v>
      </c>
      <c r="E833" s="14"/>
      <c r="F833" s="37">
        <f t="shared" si="68"/>
        <v>0</v>
      </c>
      <c r="G833" s="73"/>
    </row>
    <row r="834" spans="1:7" s="10" customFormat="1">
      <c r="A834" s="60" t="s">
        <v>918</v>
      </c>
      <c r="B834" s="61"/>
      <c r="C834" s="61"/>
      <c r="D834" s="61"/>
      <c r="E834" s="62"/>
      <c r="F834" s="38">
        <f>SUM(F815:F833)</f>
        <v>0</v>
      </c>
      <c r="G834" s="73"/>
    </row>
    <row r="835" spans="1:7" s="10" customFormat="1" ht="12.75">
      <c r="A835" s="15"/>
      <c r="B835" s="11"/>
      <c r="C835" s="15"/>
      <c r="D835" s="16"/>
      <c r="E835" s="17"/>
      <c r="F835" s="39"/>
      <c r="G835" s="73"/>
    </row>
    <row r="836" spans="1:7" s="26" customFormat="1" ht="25.5">
      <c r="A836" s="9" t="s">
        <v>70</v>
      </c>
      <c r="B836" s="24" t="s">
        <v>71</v>
      </c>
      <c r="C836" s="24" t="s">
        <v>170</v>
      </c>
      <c r="D836" s="25" t="s">
        <v>184</v>
      </c>
      <c r="E836" s="34" t="s">
        <v>172</v>
      </c>
      <c r="F836" s="40" t="s">
        <v>173</v>
      </c>
      <c r="G836" s="72"/>
    </row>
    <row r="837" spans="1:7" s="10" customFormat="1" ht="63.75">
      <c r="A837" s="15">
        <f>1</f>
        <v>1</v>
      </c>
      <c r="B837" s="11" t="s">
        <v>919</v>
      </c>
      <c r="C837" s="12" t="s">
        <v>245</v>
      </c>
      <c r="D837" s="59">
        <v>0.97500000000000009</v>
      </c>
      <c r="E837" s="14"/>
      <c r="F837" s="37">
        <f>ROUND(D837*E837,2)</f>
        <v>0</v>
      </c>
      <c r="G837" s="73"/>
    </row>
    <row r="838" spans="1:7" s="10" customFormat="1" ht="25.5">
      <c r="A838" s="15"/>
      <c r="B838" s="11" t="s">
        <v>920</v>
      </c>
      <c r="C838" s="12"/>
      <c r="D838" s="59">
        <v>0</v>
      </c>
      <c r="E838" s="14"/>
      <c r="F838" s="37"/>
      <c r="G838" s="73"/>
    </row>
    <row r="839" spans="1:7" s="10" customFormat="1" ht="51">
      <c r="A839" s="15">
        <f>A837+1</f>
        <v>2</v>
      </c>
      <c r="B839" s="11" t="s">
        <v>921</v>
      </c>
      <c r="C839" s="12" t="s">
        <v>223</v>
      </c>
      <c r="D839" s="59">
        <v>11.375</v>
      </c>
      <c r="E839" s="14"/>
      <c r="F839" s="37">
        <f>ROUND(D839*E839,2)</f>
        <v>0</v>
      </c>
      <c r="G839" s="73"/>
    </row>
    <row r="840" spans="1:7" s="10" customFormat="1" ht="51">
      <c r="A840" s="15">
        <f>A839+1</f>
        <v>3</v>
      </c>
      <c r="B840" s="11" t="s">
        <v>922</v>
      </c>
      <c r="C840" s="12" t="s">
        <v>223</v>
      </c>
      <c r="D840" s="59">
        <v>11.375</v>
      </c>
      <c r="E840" s="14"/>
      <c r="F840" s="37">
        <f>ROUND(D840*E840,2)</f>
        <v>0</v>
      </c>
      <c r="G840" s="73"/>
    </row>
    <row r="841" spans="1:7" s="10" customFormat="1" ht="63.75">
      <c r="A841" s="15">
        <f>A840+1</f>
        <v>4</v>
      </c>
      <c r="B841" s="11" t="s">
        <v>923</v>
      </c>
      <c r="C841" s="12" t="s">
        <v>223</v>
      </c>
      <c r="D841" s="59">
        <v>6.5</v>
      </c>
      <c r="E841" s="14"/>
      <c r="F841" s="37">
        <f>ROUND(D841*E841,2)</f>
        <v>0</v>
      </c>
      <c r="G841" s="73"/>
    </row>
    <row r="842" spans="1:7" s="10" customFormat="1" ht="63.75">
      <c r="A842" s="15">
        <f>A841+1</f>
        <v>5</v>
      </c>
      <c r="B842" s="11" t="s">
        <v>924</v>
      </c>
      <c r="C842" s="12" t="s">
        <v>223</v>
      </c>
      <c r="D842" s="59">
        <v>13</v>
      </c>
      <c r="E842" s="14"/>
      <c r="F842" s="37">
        <f>ROUND(D842*E842,2)</f>
        <v>0</v>
      </c>
      <c r="G842" s="73"/>
    </row>
    <row r="843" spans="1:7" s="10" customFormat="1" ht="25.5">
      <c r="A843" s="15"/>
      <c r="B843" s="11" t="s">
        <v>925</v>
      </c>
      <c r="C843" s="12"/>
      <c r="D843" s="59">
        <v>0</v>
      </c>
      <c r="E843" s="14"/>
      <c r="F843" s="37"/>
      <c r="G843" s="73"/>
    </row>
    <row r="844" spans="1:7" s="10" customFormat="1" ht="51">
      <c r="A844" s="15">
        <f>A842+1</f>
        <v>6</v>
      </c>
      <c r="B844" s="11" t="s">
        <v>921</v>
      </c>
      <c r="C844" s="12" t="s">
        <v>223</v>
      </c>
      <c r="D844" s="59">
        <v>9.75</v>
      </c>
      <c r="E844" s="14"/>
      <c r="F844" s="37">
        <f>ROUND(D844*E844,2)</f>
        <v>0</v>
      </c>
      <c r="G844" s="73"/>
    </row>
    <row r="845" spans="1:7" s="10" customFormat="1" ht="51">
      <c r="A845" s="15">
        <f>A844+1</f>
        <v>7</v>
      </c>
      <c r="B845" s="11" t="s">
        <v>922</v>
      </c>
      <c r="C845" s="12" t="s">
        <v>223</v>
      </c>
      <c r="D845" s="59">
        <v>9.75</v>
      </c>
      <c r="E845" s="14"/>
      <c r="F845" s="37">
        <f>ROUND(D845*E845,2)</f>
        <v>0</v>
      </c>
      <c r="G845" s="73"/>
    </row>
    <row r="846" spans="1:7" s="10" customFormat="1" ht="63.75">
      <c r="A846" s="15">
        <f>A845+1</f>
        <v>8</v>
      </c>
      <c r="B846" s="11" t="s">
        <v>926</v>
      </c>
      <c r="C846" s="12" t="s">
        <v>223</v>
      </c>
      <c r="D846" s="59">
        <v>6.5</v>
      </c>
      <c r="E846" s="14"/>
      <c r="F846" s="37">
        <f>ROUND(D846*E846,2)</f>
        <v>0</v>
      </c>
      <c r="G846" s="73"/>
    </row>
    <row r="847" spans="1:7" s="10" customFormat="1" ht="51">
      <c r="A847" s="15">
        <f>A846+1</f>
        <v>9</v>
      </c>
      <c r="B847" s="11" t="s">
        <v>927</v>
      </c>
      <c r="C847" s="12" t="s">
        <v>223</v>
      </c>
      <c r="D847" s="59">
        <v>9.75</v>
      </c>
      <c r="E847" s="14"/>
      <c r="F847" s="37">
        <f>ROUND(D847*E847,2)</f>
        <v>0</v>
      </c>
      <c r="G847" s="73"/>
    </row>
    <row r="848" spans="1:7" s="10" customFormat="1">
      <c r="A848" s="60" t="s">
        <v>928</v>
      </c>
      <c r="B848" s="61"/>
      <c r="C848" s="61"/>
      <c r="D848" s="61"/>
      <c r="E848" s="62"/>
      <c r="F848" s="38">
        <f>SUM(F837:F847)</f>
        <v>0</v>
      </c>
      <c r="G848" s="73"/>
    </row>
    <row r="849" spans="1:7" s="10" customFormat="1" ht="12.75">
      <c r="A849" s="15"/>
      <c r="B849" s="11"/>
      <c r="C849" s="15"/>
      <c r="D849" s="16"/>
      <c r="E849" s="17"/>
      <c r="F849" s="39"/>
      <c r="G849" s="73"/>
    </row>
    <row r="850" spans="1:7" s="26" customFormat="1" ht="12.75">
      <c r="A850" s="9" t="s">
        <v>73</v>
      </c>
      <c r="B850" s="24" t="s">
        <v>74</v>
      </c>
      <c r="C850" s="24" t="s">
        <v>170</v>
      </c>
      <c r="D850" s="25" t="s">
        <v>184</v>
      </c>
      <c r="E850" s="25" t="s">
        <v>929</v>
      </c>
      <c r="F850" s="41" t="s">
        <v>930</v>
      </c>
      <c r="G850" s="72"/>
    </row>
    <row r="851" spans="1:7" s="10" customFormat="1" ht="76.5">
      <c r="A851" s="15">
        <f>1</f>
        <v>1</v>
      </c>
      <c r="B851" s="11" t="s">
        <v>931</v>
      </c>
      <c r="C851" s="12" t="s">
        <v>180</v>
      </c>
      <c r="D851" s="59">
        <v>13</v>
      </c>
      <c r="E851" s="14"/>
      <c r="F851" s="37">
        <f t="shared" ref="F851:F857" si="70">ROUND(D851*E851,2)</f>
        <v>0</v>
      </c>
      <c r="G851" s="73"/>
    </row>
    <row r="852" spans="1:7" s="10" customFormat="1" ht="51">
      <c r="A852" s="15">
        <f t="shared" ref="A852:A857" si="71">A851+1</f>
        <v>2</v>
      </c>
      <c r="B852" s="11" t="s">
        <v>932</v>
      </c>
      <c r="C852" s="12" t="s">
        <v>180</v>
      </c>
      <c r="D852" s="59">
        <v>32</v>
      </c>
      <c r="E852" s="14"/>
      <c r="F852" s="37">
        <f t="shared" si="70"/>
        <v>0</v>
      </c>
      <c r="G852" s="73"/>
    </row>
    <row r="853" spans="1:7" s="10" customFormat="1" ht="76.5">
      <c r="A853" s="15">
        <f t="shared" si="71"/>
        <v>3</v>
      </c>
      <c r="B853" s="11" t="s">
        <v>933</v>
      </c>
      <c r="C853" s="12" t="s">
        <v>180</v>
      </c>
      <c r="D853" s="59">
        <v>32</v>
      </c>
      <c r="E853" s="14"/>
      <c r="F853" s="37">
        <f t="shared" si="70"/>
        <v>0</v>
      </c>
      <c r="G853" s="73"/>
    </row>
    <row r="854" spans="1:7" s="10" customFormat="1" ht="76.5">
      <c r="A854" s="15">
        <f t="shared" si="71"/>
        <v>4</v>
      </c>
      <c r="B854" s="11" t="s">
        <v>934</v>
      </c>
      <c r="C854" s="12" t="s">
        <v>180</v>
      </c>
      <c r="D854" s="59">
        <v>16.25</v>
      </c>
      <c r="E854" s="14"/>
      <c r="F854" s="37">
        <f t="shared" si="70"/>
        <v>0</v>
      </c>
      <c r="G854" s="73"/>
    </row>
    <row r="855" spans="1:7" s="10" customFormat="1" ht="51">
      <c r="A855" s="15">
        <f t="shared" si="71"/>
        <v>5</v>
      </c>
      <c r="B855" s="11" t="s">
        <v>935</v>
      </c>
      <c r="C855" s="12" t="s">
        <v>180</v>
      </c>
      <c r="D855" s="59">
        <v>24.375</v>
      </c>
      <c r="E855" s="14"/>
      <c r="F855" s="37">
        <f t="shared" si="70"/>
        <v>0</v>
      </c>
      <c r="G855" s="73"/>
    </row>
    <row r="856" spans="1:7" s="10" customFormat="1" ht="51">
      <c r="A856" s="15">
        <f t="shared" si="71"/>
        <v>6</v>
      </c>
      <c r="B856" s="11" t="s">
        <v>936</v>
      </c>
      <c r="C856" s="12" t="s">
        <v>223</v>
      </c>
      <c r="D856" s="59">
        <v>24.375</v>
      </c>
      <c r="E856" s="14"/>
      <c r="F856" s="37">
        <f t="shared" si="70"/>
        <v>0</v>
      </c>
      <c r="G856" s="73"/>
    </row>
    <row r="857" spans="1:7" s="10" customFormat="1" ht="63.75">
      <c r="A857" s="15">
        <f t="shared" si="71"/>
        <v>7</v>
      </c>
      <c r="B857" s="11" t="s">
        <v>937</v>
      </c>
      <c r="C857" s="12" t="s">
        <v>223</v>
      </c>
      <c r="D857" s="59">
        <v>24.375</v>
      </c>
      <c r="E857" s="14"/>
      <c r="F857" s="37">
        <f t="shared" si="70"/>
        <v>0</v>
      </c>
      <c r="G857" s="73"/>
    </row>
    <row r="858" spans="1:7" s="10" customFormat="1" ht="25.5">
      <c r="A858" s="15"/>
      <c r="B858" s="11" t="s">
        <v>938</v>
      </c>
      <c r="C858" s="12"/>
      <c r="D858" s="59">
        <v>0</v>
      </c>
      <c r="E858" s="14"/>
      <c r="F858" s="37"/>
      <c r="G858" s="73"/>
    </row>
    <row r="859" spans="1:7" s="10" customFormat="1" ht="51">
      <c r="A859" s="15">
        <f>A857+1</f>
        <v>8</v>
      </c>
      <c r="B859" s="11" t="s">
        <v>939</v>
      </c>
      <c r="C859" s="12" t="s">
        <v>180</v>
      </c>
      <c r="D859" s="59">
        <v>16.25</v>
      </c>
      <c r="E859" s="14"/>
      <c r="F859" s="37">
        <f>ROUND(D859*E859,2)</f>
        <v>0</v>
      </c>
      <c r="G859" s="73"/>
    </row>
    <row r="860" spans="1:7" s="10" customFormat="1" ht="51">
      <c r="A860" s="15">
        <f>A859+1</f>
        <v>9</v>
      </c>
      <c r="B860" s="11" t="s">
        <v>940</v>
      </c>
      <c r="C860" s="12" t="s">
        <v>180</v>
      </c>
      <c r="D860" s="59">
        <v>16.25</v>
      </c>
      <c r="E860" s="14"/>
      <c r="F860" s="37">
        <f>ROUND(D860*E860,2)</f>
        <v>0</v>
      </c>
      <c r="G860" s="73"/>
    </row>
    <row r="861" spans="1:7" s="10" customFormat="1" ht="12.75">
      <c r="A861" s="15"/>
      <c r="B861" s="11" t="s">
        <v>941</v>
      </c>
      <c r="C861" s="12"/>
      <c r="D861" s="59">
        <v>0</v>
      </c>
      <c r="E861" s="14"/>
      <c r="F861" s="37"/>
      <c r="G861" s="73"/>
    </row>
    <row r="862" spans="1:7" s="10" customFormat="1" ht="76.5">
      <c r="A862" s="15">
        <f>A860+1</f>
        <v>10</v>
      </c>
      <c r="B862" s="11" t="s">
        <v>942</v>
      </c>
      <c r="C862" s="12" t="s">
        <v>180</v>
      </c>
      <c r="D862" s="59">
        <v>32</v>
      </c>
      <c r="E862" s="14"/>
      <c r="F862" s="37">
        <f>ROUND(D862*E862,2)</f>
        <v>0</v>
      </c>
      <c r="G862" s="73"/>
    </row>
    <row r="863" spans="1:7" s="10" customFormat="1" ht="76.5">
      <c r="A863" s="15">
        <f>A862+1</f>
        <v>11</v>
      </c>
      <c r="B863" s="11" t="s">
        <v>943</v>
      </c>
      <c r="C863" s="12" t="s">
        <v>223</v>
      </c>
      <c r="D863" s="59">
        <v>32</v>
      </c>
      <c r="E863" s="14"/>
      <c r="F863" s="37">
        <f>ROUND(D863*E863,2)</f>
        <v>0</v>
      </c>
      <c r="G863" s="73"/>
    </row>
    <row r="864" spans="1:7" s="10" customFormat="1" ht="76.5">
      <c r="A864" s="15">
        <f>A863+1</f>
        <v>12</v>
      </c>
      <c r="B864" s="11" t="s">
        <v>944</v>
      </c>
      <c r="C864" s="12" t="s">
        <v>223</v>
      </c>
      <c r="D864" s="59">
        <v>32</v>
      </c>
      <c r="E864" s="14"/>
      <c r="F864" s="37">
        <f>ROUND(D864*E864,2)</f>
        <v>0</v>
      </c>
      <c r="G864" s="73"/>
    </row>
    <row r="865" spans="1:7" s="10" customFormat="1" ht="76.5">
      <c r="A865" s="15">
        <f>A864+1</f>
        <v>13</v>
      </c>
      <c r="B865" s="11" t="s">
        <v>945</v>
      </c>
      <c r="C865" s="12" t="s">
        <v>180</v>
      </c>
      <c r="D865" s="59">
        <v>32</v>
      </c>
      <c r="E865" s="14"/>
      <c r="F865" s="37">
        <f>ROUND(D865*E865,2)</f>
        <v>0</v>
      </c>
      <c r="G865" s="73"/>
    </row>
    <row r="866" spans="1:7" s="10" customFormat="1" ht="51">
      <c r="A866" s="15">
        <f>A865+1</f>
        <v>14</v>
      </c>
      <c r="B866" s="11" t="s">
        <v>946</v>
      </c>
      <c r="C866" s="12" t="s">
        <v>180</v>
      </c>
      <c r="D866" s="59">
        <v>48.75</v>
      </c>
      <c r="E866" s="14"/>
      <c r="F866" s="37">
        <f>ROUND(D866*E866,2)</f>
        <v>0</v>
      </c>
      <c r="G866" s="73"/>
    </row>
    <row r="867" spans="1:7" s="10" customFormat="1">
      <c r="A867" s="60" t="s">
        <v>947</v>
      </c>
      <c r="B867" s="61"/>
      <c r="C867" s="61"/>
      <c r="D867" s="61"/>
      <c r="E867" s="62"/>
      <c r="F867" s="38">
        <f>SUM(F851:F866)</f>
        <v>0</v>
      </c>
      <c r="G867" s="73"/>
    </row>
    <row r="868" spans="1:7" s="10" customFormat="1" ht="12.75">
      <c r="A868" s="15"/>
      <c r="B868" s="11"/>
      <c r="C868" s="15"/>
      <c r="D868" s="16"/>
      <c r="E868" s="17"/>
      <c r="F868" s="39"/>
      <c r="G868" s="73"/>
    </row>
    <row r="869" spans="1:7" s="26" customFormat="1" ht="25.5">
      <c r="A869" s="9" t="s">
        <v>76</v>
      </c>
      <c r="B869" s="24" t="s">
        <v>77</v>
      </c>
      <c r="C869" s="24" t="s">
        <v>170</v>
      </c>
      <c r="D869" s="25" t="s">
        <v>184</v>
      </c>
      <c r="E869" s="34" t="s">
        <v>172</v>
      </c>
      <c r="F869" s="40" t="s">
        <v>173</v>
      </c>
      <c r="G869" s="72"/>
    </row>
    <row r="870" spans="1:7" s="10" customFormat="1" ht="51">
      <c r="A870" s="15">
        <f>1</f>
        <v>1</v>
      </c>
      <c r="B870" s="11" t="s">
        <v>948</v>
      </c>
      <c r="C870" s="12" t="s">
        <v>175</v>
      </c>
      <c r="D870" s="13">
        <v>16</v>
      </c>
      <c r="E870" s="14"/>
      <c r="F870" s="37">
        <f>ROUND(D870*E870,2)</f>
        <v>0</v>
      </c>
      <c r="G870" s="73"/>
    </row>
    <row r="871" spans="1:7" s="10" customFormat="1" ht="63.75">
      <c r="A871" s="15">
        <f>A870+1</f>
        <v>2</v>
      </c>
      <c r="B871" s="11" t="s">
        <v>949</v>
      </c>
      <c r="C871" s="12" t="s">
        <v>175</v>
      </c>
      <c r="D871" s="13">
        <v>8</v>
      </c>
      <c r="E871" s="14"/>
      <c r="F871" s="37">
        <f>ROUND(D871*E871,2)</f>
        <v>0</v>
      </c>
      <c r="G871" s="73"/>
    </row>
    <row r="872" spans="1:7" s="10" customFormat="1" ht="63.75">
      <c r="A872" s="15">
        <f>A871+1</f>
        <v>3</v>
      </c>
      <c r="B872" s="11" t="s">
        <v>950</v>
      </c>
      <c r="C872" s="12" t="s">
        <v>175</v>
      </c>
      <c r="D872" s="13">
        <v>8</v>
      </c>
      <c r="E872" s="14"/>
      <c r="F872" s="37">
        <f>ROUND(D872*E872,2)</f>
        <v>0</v>
      </c>
      <c r="G872" s="73"/>
    </row>
    <row r="873" spans="1:7" s="10" customFormat="1">
      <c r="A873" s="60" t="s">
        <v>951</v>
      </c>
      <c r="B873" s="61"/>
      <c r="C873" s="61"/>
      <c r="D873" s="61"/>
      <c r="E873" s="62"/>
      <c r="F873" s="38">
        <f>SUM(F870:F872)</f>
        <v>0</v>
      </c>
      <c r="G873" s="73"/>
    </row>
    <row r="874" spans="1:7" s="10" customFormat="1" ht="12.75">
      <c r="A874" s="15"/>
      <c r="B874" s="11"/>
      <c r="C874" s="15"/>
      <c r="D874" s="16"/>
      <c r="E874" s="17"/>
      <c r="F874" s="39"/>
      <c r="G874" s="73"/>
    </row>
    <row r="875" spans="1:7" s="26" customFormat="1" ht="25.5">
      <c r="A875" s="9" t="s">
        <v>79</v>
      </c>
      <c r="B875" s="24" t="s">
        <v>80</v>
      </c>
      <c r="C875" s="24" t="s">
        <v>170</v>
      </c>
      <c r="D875" s="25" t="s">
        <v>184</v>
      </c>
      <c r="E875" s="34" t="s">
        <v>172</v>
      </c>
      <c r="F875" s="40" t="s">
        <v>173</v>
      </c>
      <c r="G875" s="72"/>
    </row>
    <row r="876" spans="1:7" s="10" customFormat="1" ht="51">
      <c r="A876" s="15">
        <f>1</f>
        <v>1</v>
      </c>
      <c r="B876" s="11" t="s">
        <v>952</v>
      </c>
      <c r="C876" s="12" t="s">
        <v>180</v>
      </c>
      <c r="D876" s="13">
        <v>24</v>
      </c>
      <c r="E876" s="14"/>
      <c r="F876" s="37">
        <f t="shared" ref="F876:F885" si="72">ROUND(D876*E876,2)</f>
        <v>0</v>
      </c>
      <c r="G876" s="73"/>
    </row>
    <row r="877" spans="1:7" s="10" customFormat="1" ht="51">
      <c r="A877" s="15">
        <f t="shared" ref="A877:A885" si="73">A876+1</f>
        <v>2</v>
      </c>
      <c r="B877" s="11" t="s">
        <v>953</v>
      </c>
      <c r="C877" s="12" t="s">
        <v>180</v>
      </c>
      <c r="D877" s="13">
        <v>32</v>
      </c>
      <c r="E877" s="14"/>
      <c r="F877" s="37">
        <f t="shared" si="72"/>
        <v>0</v>
      </c>
      <c r="G877" s="73"/>
    </row>
    <row r="878" spans="1:7" s="10" customFormat="1" ht="51">
      <c r="A878" s="15">
        <f t="shared" si="73"/>
        <v>3</v>
      </c>
      <c r="B878" s="11" t="s">
        <v>954</v>
      </c>
      <c r="C878" s="12" t="s">
        <v>223</v>
      </c>
      <c r="D878" s="13">
        <v>16</v>
      </c>
      <c r="E878" s="14"/>
      <c r="F878" s="37">
        <f t="shared" si="72"/>
        <v>0</v>
      </c>
      <c r="G878" s="73"/>
    </row>
    <row r="879" spans="1:7" s="10" customFormat="1" ht="38.25">
      <c r="A879" s="15">
        <f t="shared" si="73"/>
        <v>4</v>
      </c>
      <c r="B879" s="11" t="s">
        <v>955</v>
      </c>
      <c r="C879" s="12" t="s">
        <v>180</v>
      </c>
      <c r="D879" s="13">
        <v>16</v>
      </c>
      <c r="E879" s="14"/>
      <c r="F879" s="37">
        <f t="shared" si="72"/>
        <v>0</v>
      </c>
      <c r="G879" s="73"/>
    </row>
    <row r="880" spans="1:7" s="10" customFormat="1" ht="51">
      <c r="A880" s="15">
        <f t="shared" si="73"/>
        <v>5</v>
      </c>
      <c r="B880" s="11" t="s">
        <v>956</v>
      </c>
      <c r="C880" s="12" t="s">
        <v>180</v>
      </c>
      <c r="D880" s="13">
        <v>5</v>
      </c>
      <c r="E880" s="14"/>
      <c r="F880" s="37">
        <f t="shared" si="72"/>
        <v>0</v>
      </c>
      <c r="G880" s="73"/>
    </row>
    <row r="881" spans="1:7" s="10" customFormat="1" ht="63.75">
      <c r="A881" s="15">
        <f t="shared" si="73"/>
        <v>6</v>
      </c>
      <c r="B881" s="11" t="s">
        <v>957</v>
      </c>
      <c r="C881" s="12" t="s">
        <v>432</v>
      </c>
      <c r="D881" s="13">
        <v>5</v>
      </c>
      <c r="E881" s="14"/>
      <c r="F881" s="37">
        <f t="shared" si="72"/>
        <v>0</v>
      </c>
      <c r="G881" s="73"/>
    </row>
    <row r="882" spans="1:7" s="10" customFormat="1" ht="63.75">
      <c r="A882" s="15">
        <f t="shared" si="73"/>
        <v>7</v>
      </c>
      <c r="B882" s="11" t="s">
        <v>958</v>
      </c>
      <c r="C882" s="12" t="s">
        <v>432</v>
      </c>
      <c r="D882" s="13">
        <v>4</v>
      </c>
      <c r="E882" s="14"/>
      <c r="F882" s="37">
        <f t="shared" si="72"/>
        <v>0</v>
      </c>
      <c r="G882" s="73"/>
    </row>
    <row r="883" spans="1:7" s="10" customFormat="1" ht="76.5">
      <c r="A883" s="15">
        <f t="shared" si="73"/>
        <v>8</v>
      </c>
      <c r="B883" s="11" t="s">
        <v>959</v>
      </c>
      <c r="C883" s="12" t="s">
        <v>245</v>
      </c>
      <c r="D883" s="13">
        <v>4</v>
      </c>
      <c r="E883" s="14"/>
      <c r="F883" s="37">
        <f t="shared" si="72"/>
        <v>0</v>
      </c>
      <c r="G883" s="73"/>
    </row>
    <row r="884" spans="1:7" s="10" customFormat="1" ht="51">
      <c r="A884" s="15">
        <f t="shared" si="73"/>
        <v>9</v>
      </c>
      <c r="B884" s="11" t="s">
        <v>960</v>
      </c>
      <c r="C884" s="12" t="s">
        <v>432</v>
      </c>
      <c r="D884" s="13">
        <v>8</v>
      </c>
      <c r="E884" s="14"/>
      <c r="F884" s="37">
        <f t="shared" si="72"/>
        <v>0</v>
      </c>
      <c r="G884" s="73"/>
    </row>
    <row r="885" spans="1:7" s="10" customFormat="1" ht="38.25">
      <c r="A885" s="15">
        <f t="shared" si="73"/>
        <v>10</v>
      </c>
      <c r="B885" s="11" t="s">
        <v>961</v>
      </c>
      <c r="C885" s="12" t="s">
        <v>432</v>
      </c>
      <c r="D885" s="13">
        <v>2</v>
      </c>
      <c r="E885" s="14"/>
      <c r="F885" s="37">
        <f t="shared" si="72"/>
        <v>0</v>
      </c>
      <c r="G885" s="73"/>
    </row>
    <row r="886" spans="1:7" s="10" customFormat="1">
      <c r="A886" s="60" t="s">
        <v>962</v>
      </c>
      <c r="B886" s="61"/>
      <c r="C886" s="61"/>
      <c r="D886" s="61"/>
      <c r="E886" s="62"/>
      <c r="F886" s="38">
        <f>SUM(F876:F885)</f>
        <v>0</v>
      </c>
      <c r="G886" s="73"/>
    </row>
    <row r="887" spans="1:7" s="10" customFormat="1" ht="12.75">
      <c r="A887" s="15"/>
      <c r="B887" s="11"/>
      <c r="C887" s="15"/>
      <c r="D887" s="16"/>
      <c r="E887" s="17"/>
      <c r="F887" s="39"/>
      <c r="G887" s="73"/>
    </row>
    <row r="888" spans="1:7" s="26" customFormat="1" ht="25.5">
      <c r="A888" s="9" t="s">
        <v>82</v>
      </c>
      <c r="B888" s="51" t="s">
        <v>963</v>
      </c>
      <c r="C888" s="24" t="s">
        <v>170</v>
      </c>
      <c r="D888" s="25" t="s">
        <v>184</v>
      </c>
      <c r="E888" s="34" t="s">
        <v>172</v>
      </c>
      <c r="F888" s="40" t="s">
        <v>173</v>
      </c>
      <c r="G888" s="72"/>
    </row>
    <row r="889" spans="1:7" s="10" customFormat="1" ht="51">
      <c r="A889" s="15">
        <f>1</f>
        <v>1</v>
      </c>
      <c r="B889" s="11" t="s">
        <v>964</v>
      </c>
      <c r="C889" s="12" t="s">
        <v>245</v>
      </c>
      <c r="D889" s="59">
        <v>19.5</v>
      </c>
      <c r="E889" s="14"/>
      <c r="F889" s="37">
        <f t="shared" ref="F889:F914" si="74">ROUND(D889*E889,2)</f>
        <v>0</v>
      </c>
      <c r="G889" s="73"/>
    </row>
    <row r="890" spans="1:7" s="10" customFormat="1" ht="63.75">
      <c r="A890" s="15">
        <f t="shared" ref="A890:A914" si="75">A889+1</f>
        <v>2</v>
      </c>
      <c r="B890" s="11" t="s">
        <v>965</v>
      </c>
      <c r="C890" s="12" t="s">
        <v>245</v>
      </c>
      <c r="D890" s="59">
        <v>14.625</v>
      </c>
      <c r="E890" s="14"/>
      <c r="F890" s="37">
        <f t="shared" si="74"/>
        <v>0</v>
      </c>
      <c r="G890" s="73"/>
    </row>
    <row r="891" spans="1:7" s="10" customFormat="1" ht="63.75">
      <c r="A891" s="15">
        <f t="shared" si="75"/>
        <v>3</v>
      </c>
      <c r="B891" s="11" t="s">
        <v>966</v>
      </c>
      <c r="C891" s="12" t="s">
        <v>245</v>
      </c>
      <c r="D891" s="59">
        <v>11.375</v>
      </c>
      <c r="E891" s="14"/>
      <c r="F891" s="37">
        <f t="shared" si="74"/>
        <v>0</v>
      </c>
      <c r="G891" s="73"/>
    </row>
    <row r="892" spans="1:7" s="10" customFormat="1" ht="63.75">
      <c r="A892" s="15">
        <f t="shared" si="75"/>
        <v>4</v>
      </c>
      <c r="B892" s="11" t="s">
        <v>967</v>
      </c>
      <c r="C892" s="12" t="s">
        <v>245</v>
      </c>
      <c r="D892" s="59">
        <v>19.5</v>
      </c>
      <c r="E892" s="14"/>
      <c r="F892" s="37">
        <f t="shared" si="74"/>
        <v>0</v>
      </c>
      <c r="G892" s="73"/>
    </row>
    <row r="893" spans="1:7" s="10" customFormat="1" ht="51">
      <c r="A893" s="15">
        <f t="shared" si="75"/>
        <v>5</v>
      </c>
      <c r="B893" s="11" t="s">
        <v>968</v>
      </c>
      <c r="C893" s="12" t="s">
        <v>245</v>
      </c>
      <c r="D893" s="59">
        <v>13</v>
      </c>
      <c r="E893" s="14"/>
      <c r="F893" s="37">
        <f t="shared" si="74"/>
        <v>0</v>
      </c>
      <c r="G893" s="73"/>
    </row>
    <row r="894" spans="1:7" s="10" customFormat="1" ht="63.75">
      <c r="A894" s="15">
        <f t="shared" si="75"/>
        <v>6</v>
      </c>
      <c r="B894" s="11" t="s">
        <v>969</v>
      </c>
      <c r="C894" s="12" t="s">
        <v>245</v>
      </c>
      <c r="D894" s="59">
        <v>6.5</v>
      </c>
      <c r="E894" s="14"/>
      <c r="F894" s="37">
        <f t="shared" si="74"/>
        <v>0</v>
      </c>
      <c r="G894" s="73"/>
    </row>
    <row r="895" spans="1:7" s="10" customFormat="1" ht="63.75">
      <c r="A895" s="15">
        <f t="shared" si="75"/>
        <v>7</v>
      </c>
      <c r="B895" s="11" t="s">
        <v>970</v>
      </c>
      <c r="C895" s="12" t="s">
        <v>245</v>
      </c>
      <c r="D895" s="59">
        <v>11.375</v>
      </c>
      <c r="E895" s="14"/>
      <c r="F895" s="37">
        <f t="shared" si="74"/>
        <v>0</v>
      </c>
      <c r="G895" s="73"/>
    </row>
    <row r="896" spans="1:7" s="10" customFormat="1" ht="63.75">
      <c r="A896" s="15">
        <f t="shared" si="75"/>
        <v>8</v>
      </c>
      <c r="B896" s="11" t="s">
        <v>971</v>
      </c>
      <c r="C896" s="12" t="s">
        <v>223</v>
      </c>
      <c r="D896" s="59">
        <v>58.5</v>
      </c>
      <c r="E896" s="14"/>
      <c r="F896" s="37">
        <f t="shared" si="74"/>
        <v>0</v>
      </c>
      <c r="G896" s="73"/>
    </row>
    <row r="897" spans="1:7" s="10" customFormat="1" ht="51">
      <c r="A897" s="15">
        <f t="shared" si="75"/>
        <v>9</v>
      </c>
      <c r="B897" s="11" t="s">
        <v>972</v>
      </c>
      <c r="C897" s="12" t="s">
        <v>180</v>
      </c>
      <c r="D897" s="59">
        <v>39</v>
      </c>
      <c r="E897" s="14"/>
      <c r="F897" s="37">
        <f t="shared" si="74"/>
        <v>0</v>
      </c>
      <c r="G897" s="73"/>
    </row>
    <row r="898" spans="1:7" s="10" customFormat="1" ht="63.75">
      <c r="A898" s="15">
        <f t="shared" si="75"/>
        <v>10</v>
      </c>
      <c r="B898" s="11" t="s">
        <v>973</v>
      </c>
      <c r="C898" s="12" t="s">
        <v>245</v>
      </c>
      <c r="D898" s="59">
        <v>16.25</v>
      </c>
      <c r="E898" s="14"/>
      <c r="F898" s="37">
        <f t="shared" si="74"/>
        <v>0</v>
      </c>
      <c r="G898" s="73"/>
    </row>
    <row r="899" spans="1:7" s="10" customFormat="1" ht="63.75">
      <c r="A899" s="15">
        <f t="shared" si="75"/>
        <v>11</v>
      </c>
      <c r="B899" s="11" t="s">
        <v>974</v>
      </c>
      <c r="C899" s="12" t="s">
        <v>245</v>
      </c>
      <c r="D899" s="59">
        <v>26</v>
      </c>
      <c r="E899" s="14"/>
      <c r="F899" s="37">
        <f t="shared" si="74"/>
        <v>0</v>
      </c>
      <c r="G899" s="73"/>
    </row>
    <row r="900" spans="1:7" s="10" customFormat="1" ht="51">
      <c r="A900" s="15">
        <f t="shared" si="75"/>
        <v>12</v>
      </c>
      <c r="B900" s="11" t="s">
        <v>975</v>
      </c>
      <c r="C900" s="12" t="s">
        <v>245</v>
      </c>
      <c r="D900" s="59">
        <v>29.25</v>
      </c>
      <c r="E900" s="14"/>
      <c r="F900" s="37">
        <f t="shared" si="74"/>
        <v>0</v>
      </c>
      <c r="G900" s="73"/>
    </row>
    <row r="901" spans="1:7" s="10" customFormat="1" ht="63.75">
      <c r="A901" s="15">
        <f t="shared" si="75"/>
        <v>13</v>
      </c>
      <c r="B901" s="11" t="s">
        <v>976</v>
      </c>
      <c r="C901" s="12" t="s">
        <v>245</v>
      </c>
      <c r="D901" s="59">
        <v>13</v>
      </c>
      <c r="E901" s="14"/>
      <c r="F901" s="37">
        <f t="shared" si="74"/>
        <v>0</v>
      </c>
      <c r="G901" s="73"/>
    </row>
    <row r="902" spans="1:7" s="10" customFormat="1" ht="76.5">
      <c r="A902" s="15">
        <f t="shared" si="75"/>
        <v>14</v>
      </c>
      <c r="B902" s="11" t="s">
        <v>977</v>
      </c>
      <c r="C902" s="12" t="s">
        <v>245</v>
      </c>
      <c r="D902" s="59">
        <v>14.625</v>
      </c>
      <c r="E902" s="14"/>
      <c r="F902" s="37">
        <f t="shared" si="74"/>
        <v>0</v>
      </c>
      <c r="G902" s="73"/>
    </row>
    <row r="903" spans="1:7" s="10" customFormat="1" ht="38.25">
      <c r="A903" s="15">
        <f t="shared" si="75"/>
        <v>15</v>
      </c>
      <c r="B903" s="11" t="s">
        <v>978</v>
      </c>
      <c r="C903" s="12" t="s">
        <v>245</v>
      </c>
      <c r="D903" s="59">
        <v>32</v>
      </c>
      <c r="E903" s="14"/>
      <c r="F903" s="37">
        <f t="shared" si="74"/>
        <v>0</v>
      </c>
      <c r="G903" s="73"/>
    </row>
    <row r="904" spans="1:7" s="10" customFormat="1" ht="63.75">
      <c r="A904" s="15">
        <f t="shared" si="75"/>
        <v>16</v>
      </c>
      <c r="B904" s="11" t="s">
        <v>979</v>
      </c>
      <c r="C904" s="12" t="s">
        <v>245</v>
      </c>
      <c r="D904" s="59">
        <v>26</v>
      </c>
      <c r="E904" s="14"/>
      <c r="F904" s="37">
        <f t="shared" si="74"/>
        <v>0</v>
      </c>
      <c r="G904" s="73"/>
    </row>
    <row r="905" spans="1:7" s="10" customFormat="1" ht="63.75">
      <c r="A905" s="15">
        <f t="shared" si="75"/>
        <v>17</v>
      </c>
      <c r="B905" s="11" t="s">
        <v>980</v>
      </c>
      <c r="C905" s="12" t="s">
        <v>245</v>
      </c>
      <c r="D905" s="59">
        <v>19.5</v>
      </c>
      <c r="E905" s="14"/>
      <c r="F905" s="37">
        <f t="shared" si="74"/>
        <v>0</v>
      </c>
      <c r="G905" s="73"/>
    </row>
    <row r="906" spans="1:7" s="10" customFormat="1" ht="51">
      <c r="A906" s="15">
        <f t="shared" si="75"/>
        <v>18</v>
      </c>
      <c r="B906" s="11" t="s">
        <v>981</v>
      </c>
      <c r="C906" s="12" t="s">
        <v>223</v>
      </c>
      <c r="D906" s="59">
        <v>81.25</v>
      </c>
      <c r="E906" s="14"/>
      <c r="F906" s="37">
        <f t="shared" si="74"/>
        <v>0</v>
      </c>
      <c r="G906" s="73"/>
    </row>
    <row r="907" spans="1:7" s="10" customFormat="1" ht="89.25">
      <c r="A907" s="15">
        <f t="shared" si="75"/>
        <v>19</v>
      </c>
      <c r="B907" s="11" t="s">
        <v>982</v>
      </c>
      <c r="C907" s="12" t="s">
        <v>245</v>
      </c>
      <c r="D907" s="59">
        <v>22.75</v>
      </c>
      <c r="E907" s="14"/>
      <c r="F907" s="37">
        <f t="shared" si="74"/>
        <v>0</v>
      </c>
      <c r="G907" s="73"/>
    </row>
    <row r="908" spans="1:7" s="10" customFormat="1" ht="76.5">
      <c r="A908" s="15">
        <f t="shared" si="75"/>
        <v>20</v>
      </c>
      <c r="B908" s="11" t="s">
        <v>983</v>
      </c>
      <c r="C908" s="12" t="s">
        <v>245</v>
      </c>
      <c r="D908" s="59">
        <v>71.5</v>
      </c>
      <c r="E908" s="14"/>
      <c r="F908" s="37">
        <f t="shared" si="74"/>
        <v>0</v>
      </c>
      <c r="G908" s="73"/>
    </row>
    <row r="909" spans="1:7" s="10" customFormat="1" ht="51">
      <c r="A909" s="15">
        <f t="shared" si="75"/>
        <v>21</v>
      </c>
      <c r="B909" s="11" t="s">
        <v>984</v>
      </c>
      <c r="C909" s="12" t="s">
        <v>245</v>
      </c>
      <c r="D909" s="59">
        <v>39</v>
      </c>
      <c r="E909" s="14"/>
      <c r="F909" s="37">
        <f t="shared" si="74"/>
        <v>0</v>
      </c>
      <c r="G909" s="73"/>
    </row>
    <row r="910" spans="1:7" s="10" customFormat="1" ht="51">
      <c r="A910" s="15">
        <f t="shared" si="75"/>
        <v>22</v>
      </c>
      <c r="B910" s="11" t="s">
        <v>985</v>
      </c>
      <c r="C910" s="12" t="s">
        <v>245</v>
      </c>
      <c r="D910" s="59">
        <v>11.375</v>
      </c>
      <c r="E910" s="14"/>
      <c r="F910" s="37">
        <f t="shared" si="74"/>
        <v>0</v>
      </c>
      <c r="G910" s="73"/>
    </row>
    <row r="911" spans="1:7" s="10" customFormat="1" ht="51">
      <c r="A911" s="15">
        <f t="shared" si="75"/>
        <v>23</v>
      </c>
      <c r="B911" s="11" t="s">
        <v>986</v>
      </c>
      <c r="C911" s="12" t="s">
        <v>245</v>
      </c>
      <c r="D911" s="59">
        <v>9.75</v>
      </c>
      <c r="E911" s="14"/>
      <c r="F911" s="37">
        <f t="shared" si="74"/>
        <v>0</v>
      </c>
      <c r="G911" s="73"/>
    </row>
    <row r="912" spans="1:7" s="10" customFormat="1" ht="51">
      <c r="A912" s="15">
        <f t="shared" si="75"/>
        <v>24</v>
      </c>
      <c r="B912" s="11" t="s">
        <v>987</v>
      </c>
      <c r="C912" s="12" t="s">
        <v>245</v>
      </c>
      <c r="D912" s="59">
        <v>8.125</v>
      </c>
      <c r="E912" s="14"/>
      <c r="F912" s="37">
        <f t="shared" si="74"/>
        <v>0</v>
      </c>
      <c r="G912" s="73"/>
    </row>
    <row r="913" spans="1:7" s="10" customFormat="1" ht="51">
      <c r="A913" s="15">
        <f t="shared" si="75"/>
        <v>25</v>
      </c>
      <c r="B913" s="11" t="s">
        <v>988</v>
      </c>
      <c r="C913" s="12" t="s">
        <v>245</v>
      </c>
      <c r="D913" s="59">
        <v>39</v>
      </c>
      <c r="E913" s="14"/>
      <c r="F913" s="37">
        <f t="shared" si="74"/>
        <v>0</v>
      </c>
      <c r="G913" s="73"/>
    </row>
    <row r="914" spans="1:7" s="10" customFormat="1" ht="51">
      <c r="A914" s="15">
        <f t="shared" si="75"/>
        <v>26</v>
      </c>
      <c r="B914" s="11" t="s">
        <v>989</v>
      </c>
      <c r="C914" s="12" t="s">
        <v>245</v>
      </c>
      <c r="D914" s="59">
        <v>32</v>
      </c>
      <c r="E914" s="14"/>
      <c r="F914" s="37">
        <f t="shared" si="74"/>
        <v>0</v>
      </c>
      <c r="G914" s="73"/>
    </row>
    <row r="915" spans="1:7" s="10" customFormat="1">
      <c r="A915" s="60" t="s">
        <v>990</v>
      </c>
      <c r="B915" s="61"/>
      <c r="C915" s="61"/>
      <c r="D915" s="61"/>
      <c r="E915" s="62"/>
      <c r="F915" s="38">
        <f>SUM(F889:F914)</f>
        <v>0</v>
      </c>
      <c r="G915" s="73"/>
    </row>
    <row r="916" spans="1:7" s="10" customFormat="1" ht="12.75">
      <c r="A916" s="15"/>
      <c r="B916" s="11"/>
      <c r="C916" s="15"/>
      <c r="D916" s="16"/>
      <c r="E916" s="17"/>
      <c r="F916" s="39"/>
      <c r="G916" s="73"/>
    </row>
    <row r="917" spans="1:7" s="26" customFormat="1" ht="25.5">
      <c r="A917" s="9" t="s">
        <v>85</v>
      </c>
      <c r="B917" s="24" t="s">
        <v>86</v>
      </c>
      <c r="C917" s="24" t="s">
        <v>170</v>
      </c>
      <c r="D917" s="25" t="s">
        <v>184</v>
      </c>
      <c r="E917" s="34" t="s">
        <v>172</v>
      </c>
      <c r="F917" s="40" t="s">
        <v>173</v>
      </c>
      <c r="G917" s="72"/>
    </row>
    <row r="918" spans="1:7" s="10" customFormat="1" ht="89.25">
      <c r="A918" s="15">
        <f>1</f>
        <v>1</v>
      </c>
      <c r="B918" s="11" t="s">
        <v>991</v>
      </c>
      <c r="C918" s="12" t="s">
        <v>180</v>
      </c>
      <c r="D918" s="13">
        <v>39</v>
      </c>
      <c r="E918" s="14"/>
      <c r="F918" s="37">
        <f>ROUND(D918*E918,2)</f>
        <v>0</v>
      </c>
      <c r="G918" s="73"/>
    </row>
    <row r="919" spans="1:7" s="10" customFormat="1" ht="153">
      <c r="A919" s="58">
        <f>A918+1</f>
        <v>2</v>
      </c>
      <c r="B919" s="52" t="s">
        <v>992</v>
      </c>
      <c r="C919" s="53" t="s">
        <v>195</v>
      </c>
      <c r="D919" s="54">
        <v>32</v>
      </c>
      <c r="E919" s="55"/>
      <c r="F919" s="56">
        <f>ROUND(D919*E919,2)</f>
        <v>0</v>
      </c>
      <c r="G919" s="73"/>
    </row>
    <row r="920" spans="1:7">
      <c r="A920" s="60" t="s">
        <v>993</v>
      </c>
      <c r="B920" s="61"/>
      <c r="C920" s="61"/>
      <c r="D920" s="61"/>
      <c r="E920" s="62"/>
      <c r="F920" s="38">
        <f>SUM(F918:F919)</f>
        <v>0</v>
      </c>
    </row>
    <row r="921" spans="1:7">
      <c r="A921" s="3"/>
      <c r="B921" s="1"/>
      <c r="C921" s="3"/>
      <c r="D921" s="4"/>
      <c r="E921" s="2"/>
      <c r="F921" s="2"/>
    </row>
  </sheetData>
  <mergeCells count="28">
    <mergeCell ref="A58:E58"/>
    <mergeCell ref="A1:F1"/>
    <mergeCell ref="A15:E15"/>
    <mergeCell ref="A26:E26"/>
    <mergeCell ref="A31:E31"/>
    <mergeCell ref="A39:E39"/>
    <mergeCell ref="A681:E681"/>
    <mergeCell ref="A71:E71"/>
    <mergeCell ref="A127:E127"/>
    <mergeCell ref="A169:E169"/>
    <mergeCell ref="A200:E200"/>
    <mergeCell ref="A227:E227"/>
    <mergeCell ref="A288:E288"/>
    <mergeCell ref="A394:E394"/>
    <mergeCell ref="A576:E576"/>
    <mergeCell ref="A590:E590"/>
    <mergeCell ref="A622:E622"/>
    <mergeCell ref="A641:E641"/>
    <mergeCell ref="A873:E873"/>
    <mergeCell ref="A886:E886"/>
    <mergeCell ref="A915:E915"/>
    <mergeCell ref="A920:E920"/>
    <mergeCell ref="A696:E696"/>
    <mergeCell ref="A797:E797"/>
    <mergeCell ref="A812:E812"/>
    <mergeCell ref="A834:E834"/>
    <mergeCell ref="A848:E848"/>
    <mergeCell ref="A867:E86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1"/>
  <sheetViews>
    <sheetView topLeftCell="B1" workbookViewId="0">
      <selection sqref="A1:F1"/>
    </sheetView>
  </sheetViews>
  <sheetFormatPr defaultRowHeight="14.25"/>
  <cols>
    <col min="1" max="1" width="5.5" style="5" customWidth="1"/>
    <col min="2" max="2" width="95" customWidth="1"/>
    <col min="3" max="3" width="6.25" style="5" customWidth="1"/>
    <col min="4" max="4" width="9.375" style="5" customWidth="1"/>
    <col min="5" max="5" width="15.375" customWidth="1"/>
    <col min="6" max="6" width="16.625" customWidth="1"/>
    <col min="7" max="7" width="9" style="75"/>
  </cols>
  <sheetData>
    <row r="1" spans="1:7" s="18" customFormat="1" ht="29.1" customHeight="1">
      <c r="A1" s="63" t="s">
        <v>167</v>
      </c>
      <c r="B1" s="64"/>
      <c r="C1" s="65"/>
      <c r="D1" s="65"/>
      <c r="E1" s="65"/>
      <c r="F1" s="65"/>
      <c r="G1" s="69"/>
    </row>
    <row r="2" spans="1:7" s="6" customFormat="1">
      <c r="A2" s="20"/>
      <c r="B2" s="19"/>
      <c r="C2" s="20"/>
      <c r="D2" s="20"/>
      <c r="E2" s="19"/>
      <c r="F2" s="19"/>
      <c r="G2" s="70"/>
    </row>
    <row r="3" spans="1:7" s="6" customFormat="1">
      <c r="A3" s="20"/>
      <c r="B3" s="19"/>
      <c r="C3" s="20"/>
      <c r="D3" s="20"/>
      <c r="E3" s="19"/>
      <c r="F3" s="19"/>
      <c r="G3" s="70"/>
    </row>
    <row r="4" spans="1:7" s="22" customFormat="1" ht="47.25">
      <c r="A4" s="21" t="s">
        <v>168</v>
      </c>
      <c r="B4" s="21" t="s">
        <v>169</v>
      </c>
      <c r="C4" s="21" t="s">
        <v>170</v>
      </c>
      <c r="D4" s="21" t="s">
        <v>171</v>
      </c>
      <c r="E4" s="21" t="s">
        <v>172</v>
      </c>
      <c r="F4" s="21" t="s">
        <v>173</v>
      </c>
      <c r="G4" s="71"/>
    </row>
    <row r="5" spans="1:7" s="26" customFormat="1" ht="12.75">
      <c r="A5" s="9" t="s">
        <v>7</v>
      </c>
      <c r="B5" s="24" t="s">
        <v>8</v>
      </c>
      <c r="C5" s="24"/>
      <c r="D5" s="25"/>
      <c r="E5" s="25"/>
      <c r="F5" s="25"/>
      <c r="G5" s="72"/>
    </row>
    <row r="6" spans="1:7" s="10" customFormat="1" ht="76.5">
      <c r="A6" s="15">
        <f>1</f>
        <v>1</v>
      </c>
      <c r="B6" s="11" t="s">
        <v>174</v>
      </c>
      <c r="C6" s="12" t="s">
        <v>175</v>
      </c>
      <c r="D6" s="13">
        <v>2</v>
      </c>
      <c r="E6" s="14"/>
      <c r="F6" s="37">
        <f t="shared" ref="F6:F14" si="0">ROUND(D6*E6,2)</f>
        <v>0</v>
      </c>
      <c r="G6" s="73"/>
    </row>
    <row r="7" spans="1:7" s="10" customFormat="1" ht="76.5">
      <c r="A7" s="15">
        <f t="shared" ref="A7:A14" si="1">A6+1</f>
        <v>2</v>
      </c>
      <c r="B7" s="11" t="s">
        <v>176</v>
      </c>
      <c r="C7" s="12" t="s">
        <v>175</v>
      </c>
      <c r="D7" s="13">
        <v>2</v>
      </c>
      <c r="E7" s="14"/>
      <c r="F7" s="37">
        <f t="shared" si="0"/>
        <v>0</v>
      </c>
      <c r="G7" s="73"/>
    </row>
    <row r="8" spans="1:7" s="10" customFormat="1" ht="76.5">
      <c r="A8" s="15">
        <f t="shared" si="1"/>
        <v>3</v>
      </c>
      <c r="B8" s="11" t="s">
        <v>177</v>
      </c>
      <c r="C8" s="12" t="s">
        <v>175</v>
      </c>
      <c r="D8" s="13">
        <v>2</v>
      </c>
      <c r="E8" s="14"/>
      <c r="F8" s="37">
        <f t="shared" si="0"/>
        <v>0</v>
      </c>
      <c r="G8" s="73"/>
    </row>
    <row r="9" spans="1:7" s="10" customFormat="1" ht="76.5">
      <c r="A9" s="15">
        <f t="shared" si="1"/>
        <v>4</v>
      </c>
      <c r="B9" s="11" t="s">
        <v>178</v>
      </c>
      <c r="C9" s="12" t="s">
        <v>175</v>
      </c>
      <c r="D9" s="13">
        <v>2</v>
      </c>
      <c r="E9" s="14"/>
      <c r="F9" s="37">
        <f t="shared" si="0"/>
        <v>0</v>
      </c>
      <c r="G9" s="73"/>
    </row>
    <row r="10" spans="1:7" s="10" customFormat="1" ht="38.25">
      <c r="A10" s="15">
        <f t="shared" si="1"/>
        <v>5</v>
      </c>
      <c r="B10" s="11" t="s">
        <v>179</v>
      </c>
      <c r="C10" s="12" t="s">
        <v>180</v>
      </c>
      <c r="D10" s="13">
        <v>4</v>
      </c>
      <c r="E10" s="14"/>
      <c r="F10" s="37">
        <f t="shared" si="0"/>
        <v>0</v>
      </c>
      <c r="G10" s="73"/>
    </row>
    <row r="11" spans="1:7" s="10" customFormat="1" ht="51">
      <c r="A11" s="15">
        <f t="shared" si="1"/>
        <v>6</v>
      </c>
      <c r="B11" s="11" t="s">
        <v>181</v>
      </c>
      <c r="C11" s="12" t="s">
        <v>175</v>
      </c>
      <c r="D11" s="13">
        <v>2</v>
      </c>
      <c r="E11" s="14"/>
      <c r="F11" s="37">
        <f t="shared" si="0"/>
        <v>0</v>
      </c>
      <c r="G11" s="73"/>
    </row>
    <row r="12" spans="1:7" s="10" customFormat="1" ht="38.25">
      <c r="A12" s="15">
        <f t="shared" si="1"/>
        <v>7</v>
      </c>
      <c r="B12" s="11" t="s">
        <v>179</v>
      </c>
      <c r="C12" s="12" t="s">
        <v>175</v>
      </c>
      <c r="D12" s="13">
        <v>2</v>
      </c>
      <c r="E12" s="14"/>
      <c r="F12" s="37">
        <f t="shared" si="0"/>
        <v>0</v>
      </c>
      <c r="G12" s="73"/>
    </row>
    <row r="13" spans="1:7" s="10" customFormat="1" ht="76.5">
      <c r="A13" s="15">
        <f t="shared" si="1"/>
        <v>8</v>
      </c>
      <c r="B13" s="11" t="s">
        <v>174</v>
      </c>
      <c r="C13" s="12" t="s">
        <v>175</v>
      </c>
      <c r="D13" s="13">
        <v>4</v>
      </c>
      <c r="E13" s="14"/>
      <c r="F13" s="37">
        <f t="shared" si="0"/>
        <v>0</v>
      </c>
      <c r="G13" s="73"/>
    </row>
    <row r="14" spans="1:7" s="10" customFormat="1" ht="63.75">
      <c r="A14" s="15">
        <f t="shared" si="1"/>
        <v>9</v>
      </c>
      <c r="B14" s="11" t="s">
        <v>182</v>
      </c>
      <c r="C14" s="12" t="s">
        <v>175</v>
      </c>
      <c r="D14" s="13">
        <v>2</v>
      </c>
      <c r="E14" s="14"/>
      <c r="F14" s="37">
        <f t="shared" si="0"/>
        <v>0</v>
      </c>
      <c r="G14" s="73"/>
    </row>
    <row r="15" spans="1:7" s="26" customFormat="1">
      <c r="A15" s="60" t="s">
        <v>183</v>
      </c>
      <c r="B15" s="61"/>
      <c r="C15" s="61"/>
      <c r="D15" s="61"/>
      <c r="E15" s="62"/>
      <c r="F15" s="38">
        <f>SUM(F6:F14)</f>
        <v>0</v>
      </c>
      <c r="G15" s="72"/>
    </row>
    <row r="16" spans="1:7" s="10" customFormat="1" ht="12.75">
      <c r="A16" s="15"/>
      <c r="B16" s="11"/>
      <c r="C16" s="15"/>
      <c r="D16" s="16"/>
      <c r="E16" s="17"/>
      <c r="F16" s="39"/>
      <c r="G16" s="73"/>
    </row>
    <row r="17" spans="1:7" s="26" customFormat="1" ht="25.5">
      <c r="A17" s="9" t="s">
        <v>10</v>
      </c>
      <c r="B17" s="24" t="s">
        <v>11</v>
      </c>
      <c r="C17" s="24" t="s">
        <v>170</v>
      </c>
      <c r="D17" s="25" t="s">
        <v>184</v>
      </c>
      <c r="E17" s="34" t="s">
        <v>172</v>
      </c>
      <c r="F17" s="40" t="s">
        <v>173</v>
      </c>
      <c r="G17" s="72"/>
    </row>
    <row r="18" spans="1:7" s="10" customFormat="1" ht="51">
      <c r="A18" s="15">
        <f>1</f>
        <v>1</v>
      </c>
      <c r="B18" s="11" t="s">
        <v>185</v>
      </c>
      <c r="C18" s="12" t="s">
        <v>180</v>
      </c>
      <c r="D18" s="13">
        <v>30</v>
      </c>
      <c r="E18" s="14"/>
      <c r="F18" s="37">
        <f t="shared" ref="F18:F25" si="2">ROUND(D18*E18,2)</f>
        <v>0</v>
      </c>
      <c r="G18" s="73"/>
    </row>
    <row r="19" spans="1:7" s="10" customFormat="1" ht="51">
      <c r="A19" s="15">
        <f t="shared" ref="A19:A25" si="3">A18+1</f>
        <v>2</v>
      </c>
      <c r="B19" s="11" t="s">
        <v>186</v>
      </c>
      <c r="C19" s="12" t="s">
        <v>180</v>
      </c>
      <c r="D19" s="13">
        <v>30</v>
      </c>
      <c r="E19" s="14"/>
      <c r="F19" s="37">
        <f t="shared" si="2"/>
        <v>0</v>
      </c>
      <c r="G19" s="73"/>
    </row>
    <row r="20" spans="1:7" s="10" customFormat="1" ht="51">
      <c r="A20" s="15">
        <f t="shared" si="3"/>
        <v>3</v>
      </c>
      <c r="B20" s="11" t="s">
        <v>187</v>
      </c>
      <c r="C20" s="12" t="s">
        <v>180</v>
      </c>
      <c r="D20" s="13">
        <v>23</v>
      </c>
      <c r="E20" s="14"/>
      <c r="F20" s="37">
        <f t="shared" si="2"/>
        <v>0</v>
      </c>
      <c r="G20" s="73"/>
    </row>
    <row r="21" spans="1:7" s="10" customFormat="1" ht="38.25">
      <c r="A21" s="15">
        <f t="shared" si="3"/>
        <v>4</v>
      </c>
      <c r="B21" s="11" t="s">
        <v>188</v>
      </c>
      <c r="C21" s="12" t="s">
        <v>180</v>
      </c>
      <c r="D21" s="13">
        <v>6</v>
      </c>
      <c r="E21" s="14"/>
      <c r="F21" s="37">
        <f t="shared" si="2"/>
        <v>0</v>
      </c>
      <c r="G21" s="73"/>
    </row>
    <row r="22" spans="1:7" s="10" customFormat="1" ht="51">
      <c r="A22" s="15">
        <f t="shared" si="3"/>
        <v>5</v>
      </c>
      <c r="B22" s="11" t="s">
        <v>189</v>
      </c>
      <c r="C22" s="12" t="s">
        <v>180</v>
      </c>
      <c r="D22" s="13">
        <v>6</v>
      </c>
      <c r="E22" s="14"/>
      <c r="F22" s="37">
        <f t="shared" si="2"/>
        <v>0</v>
      </c>
      <c r="G22" s="73"/>
    </row>
    <row r="23" spans="1:7" s="10" customFormat="1" ht="51">
      <c r="A23" s="15">
        <f t="shared" si="3"/>
        <v>6</v>
      </c>
      <c r="B23" s="11" t="s">
        <v>190</v>
      </c>
      <c r="C23" s="12" t="s">
        <v>180</v>
      </c>
      <c r="D23" s="13">
        <v>15</v>
      </c>
      <c r="E23" s="14"/>
      <c r="F23" s="37">
        <f t="shared" si="2"/>
        <v>0</v>
      </c>
      <c r="G23" s="73"/>
    </row>
    <row r="24" spans="1:7" s="10" customFormat="1" ht="51">
      <c r="A24" s="15">
        <f t="shared" si="3"/>
        <v>7</v>
      </c>
      <c r="B24" s="11" t="s">
        <v>191</v>
      </c>
      <c r="C24" s="12" t="s">
        <v>180</v>
      </c>
      <c r="D24" s="13">
        <v>8</v>
      </c>
      <c r="E24" s="14"/>
      <c r="F24" s="37">
        <f t="shared" si="2"/>
        <v>0</v>
      </c>
      <c r="G24" s="73"/>
    </row>
    <row r="25" spans="1:7" s="10" customFormat="1" ht="51">
      <c r="A25" s="15">
        <f t="shared" si="3"/>
        <v>8</v>
      </c>
      <c r="B25" s="11" t="s">
        <v>192</v>
      </c>
      <c r="C25" s="12" t="s">
        <v>180</v>
      </c>
      <c r="D25" s="13">
        <v>30</v>
      </c>
      <c r="E25" s="14"/>
      <c r="F25" s="37">
        <f t="shared" si="2"/>
        <v>0</v>
      </c>
      <c r="G25" s="73"/>
    </row>
    <row r="26" spans="1:7" s="26" customFormat="1">
      <c r="A26" s="60" t="s">
        <v>193</v>
      </c>
      <c r="B26" s="61"/>
      <c r="C26" s="61"/>
      <c r="D26" s="61"/>
      <c r="E26" s="62"/>
      <c r="F26" s="38">
        <f>SUM(F18:F25)</f>
        <v>0</v>
      </c>
      <c r="G26" s="72"/>
    </row>
    <row r="27" spans="1:7" s="10" customFormat="1" ht="12.75">
      <c r="A27" s="15"/>
      <c r="B27" s="11"/>
      <c r="C27" s="15"/>
      <c r="D27" s="16"/>
      <c r="E27" s="17"/>
      <c r="F27" s="39"/>
      <c r="G27" s="73"/>
    </row>
    <row r="28" spans="1:7" s="26" customFormat="1" ht="25.5">
      <c r="A28" s="9" t="s">
        <v>13</v>
      </c>
      <c r="B28" s="24" t="s">
        <v>14</v>
      </c>
      <c r="C28" s="24" t="s">
        <v>170</v>
      </c>
      <c r="D28" s="25" t="s">
        <v>184</v>
      </c>
      <c r="E28" s="34" t="s">
        <v>172</v>
      </c>
      <c r="F28" s="40" t="s">
        <v>173</v>
      </c>
      <c r="G28" s="72"/>
    </row>
    <row r="29" spans="1:7" s="10" customFormat="1" ht="38.25">
      <c r="A29" s="15">
        <f>1</f>
        <v>1</v>
      </c>
      <c r="B29" s="11" t="s">
        <v>194</v>
      </c>
      <c r="C29" s="12" t="s">
        <v>195</v>
      </c>
      <c r="D29" s="13">
        <v>30</v>
      </c>
      <c r="E29" s="14"/>
      <c r="F29" s="37">
        <f>ROUND(D29*E29,2)</f>
        <v>0</v>
      </c>
      <c r="G29" s="73"/>
    </row>
    <row r="30" spans="1:7" s="10" customFormat="1" ht="38.25">
      <c r="A30" s="15">
        <f>A29+1</f>
        <v>2</v>
      </c>
      <c r="B30" s="11" t="s">
        <v>196</v>
      </c>
      <c r="C30" s="12" t="s">
        <v>195</v>
      </c>
      <c r="D30" s="13">
        <v>30</v>
      </c>
      <c r="E30" s="14"/>
      <c r="F30" s="37">
        <f>ROUND(D30*E30,2)</f>
        <v>0</v>
      </c>
      <c r="G30" s="73"/>
    </row>
    <row r="31" spans="1:7" s="10" customFormat="1">
      <c r="A31" s="60" t="s">
        <v>197</v>
      </c>
      <c r="B31" s="61"/>
      <c r="C31" s="61"/>
      <c r="D31" s="61"/>
      <c r="E31" s="62"/>
      <c r="F31" s="38">
        <f>SUM(F29:F30)</f>
        <v>0</v>
      </c>
      <c r="G31" s="73"/>
    </row>
    <row r="32" spans="1:7" s="10" customFormat="1" ht="12.75">
      <c r="A32" s="15"/>
      <c r="B32" s="11"/>
      <c r="C32" s="15"/>
      <c r="D32" s="16"/>
      <c r="E32" s="17"/>
      <c r="F32" s="39"/>
      <c r="G32" s="73"/>
    </row>
    <row r="33" spans="1:7" s="26" customFormat="1" ht="25.5">
      <c r="A33" s="9" t="s">
        <v>16</v>
      </c>
      <c r="B33" s="24" t="s">
        <v>17</v>
      </c>
      <c r="C33" s="24" t="s">
        <v>170</v>
      </c>
      <c r="D33" s="25" t="s">
        <v>184</v>
      </c>
      <c r="E33" s="34" t="s">
        <v>172</v>
      </c>
      <c r="F33" s="40" t="s">
        <v>173</v>
      </c>
      <c r="G33" s="72"/>
    </row>
    <row r="34" spans="1:7" s="10" customFormat="1" ht="51">
      <c r="A34" s="15">
        <f>1</f>
        <v>1</v>
      </c>
      <c r="B34" s="11" t="s">
        <v>198</v>
      </c>
      <c r="C34" s="12" t="s">
        <v>175</v>
      </c>
      <c r="D34" s="13">
        <v>2</v>
      </c>
      <c r="E34" s="14"/>
      <c r="F34" s="37">
        <f>ROUND(D34*E34,2)</f>
        <v>0</v>
      </c>
      <c r="G34" s="73"/>
    </row>
    <row r="35" spans="1:7" s="10" customFormat="1" ht="51">
      <c r="A35" s="15">
        <f>A34+1</f>
        <v>2</v>
      </c>
      <c r="B35" s="11" t="s">
        <v>199</v>
      </c>
      <c r="C35" s="12" t="s">
        <v>175</v>
      </c>
      <c r="D35" s="13">
        <v>2</v>
      </c>
      <c r="E35" s="14"/>
      <c r="F35" s="37">
        <f>ROUND(D35*E35,2)</f>
        <v>0</v>
      </c>
      <c r="G35" s="73"/>
    </row>
    <row r="36" spans="1:7" s="10" customFormat="1" ht="51">
      <c r="A36" s="15">
        <f>A35+1</f>
        <v>3</v>
      </c>
      <c r="B36" s="11" t="s">
        <v>200</v>
      </c>
      <c r="C36" s="12" t="s">
        <v>180</v>
      </c>
      <c r="D36" s="13">
        <v>2</v>
      </c>
      <c r="E36" s="14"/>
      <c r="F36" s="37">
        <f>ROUND(D36*E36,2)</f>
        <v>0</v>
      </c>
      <c r="G36" s="73"/>
    </row>
    <row r="37" spans="1:7" s="10" customFormat="1" ht="51">
      <c r="A37" s="15">
        <f>A36+1</f>
        <v>4</v>
      </c>
      <c r="B37" s="11" t="s">
        <v>201</v>
      </c>
      <c r="C37" s="12" t="s">
        <v>180</v>
      </c>
      <c r="D37" s="13">
        <v>2</v>
      </c>
      <c r="E37" s="14"/>
      <c r="F37" s="37">
        <f>ROUND(D37*E37,2)</f>
        <v>0</v>
      </c>
      <c r="G37" s="73"/>
    </row>
    <row r="38" spans="1:7" s="10" customFormat="1" ht="63.75">
      <c r="A38" s="15">
        <f>A37+1</f>
        <v>5</v>
      </c>
      <c r="B38" s="11" t="s">
        <v>202</v>
      </c>
      <c r="C38" s="12" t="s">
        <v>180</v>
      </c>
      <c r="D38" s="13">
        <v>5</v>
      </c>
      <c r="E38" s="14"/>
      <c r="F38" s="37">
        <f>ROUND(D38*E38,2)</f>
        <v>0</v>
      </c>
      <c r="G38" s="73"/>
    </row>
    <row r="39" spans="1:7" s="10" customFormat="1">
      <c r="A39" s="60" t="s">
        <v>203</v>
      </c>
      <c r="B39" s="61"/>
      <c r="C39" s="61"/>
      <c r="D39" s="61"/>
      <c r="E39" s="62"/>
      <c r="F39" s="38">
        <f>SUM(F34:F38)</f>
        <v>0</v>
      </c>
      <c r="G39" s="73"/>
    </row>
    <row r="40" spans="1:7" s="10" customFormat="1" ht="12.75">
      <c r="A40" s="15"/>
      <c r="B40" s="11"/>
      <c r="C40" s="15"/>
      <c r="D40" s="16"/>
      <c r="E40" s="17"/>
      <c r="F40" s="39"/>
      <c r="G40" s="73"/>
    </row>
    <row r="41" spans="1:7" s="26" customFormat="1" ht="25.5">
      <c r="A41" s="9" t="s">
        <v>19</v>
      </c>
      <c r="B41" s="24" t="s">
        <v>20</v>
      </c>
      <c r="C41" s="24" t="s">
        <v>170</v>
      </c>
      <c r="D41" s="25" t="s">
        <v>184</v>
      </c>
      <c r="E41" s="34" t="s">
        <v>172</v>
      </c>
      <c r="F41" s="40" t="s">
        <v>173</v>
      </c>
      <c r="G41" s="72"/>
    </row>
    <row r="42" spans="1:7" s="10" customFormat="1" ht="38.25">
      <c r="A42" s="15">
        <f>1</f>
        <v>1</v>
      </c>
      <c r="B42" s="11" t="s">
        <v>204</v>
      </c>
      <c r="C42" s="12" t="s">
        <v>180</v>
      </c>
      <c r="D42" s="13">
        <v>30</v>
      </c>
      <c r="E42" s="14"/>
      <c r="F42" s="37">
        <f>ROUND(D42*E42,2)</f>
        <v>0</v>
      </c>
      <c r="G42" s="73"/>
    </row>
    <row r="43" spans="1:7" s="10" customFormat="1" ht="63.75">
      <c r="A43" s="15">
        <f>A42+1</f>
        <v>2</v>
      </c>
      <c r="B43" s="11" t="s">
        <v>205</v>
      </c>
      <c r="C43" s="12" t="s">
        <v>180</v>
      </c>
      <c r="D43" s="13">
        <v>24</v>
      </c>
      <c r="E43" s="14"/>
      <c r="F43" s="37">
        <f>ROUND(D43*E43,2)</f>
        <v>0</v>
      </c>
      <c r="G43" s="73"/>
    </row>
    <row r="44" spans="1:7" s="10" customFormat="1" ht="38.25">
      <c r="A44" s="15">
        <f>A43+1</f>
        <v>3</v>
      </c>
      <c r="B44" s="11" t="s">
        <v>206</v>
      </c>
      <c r="C44" s="12" t="s">
        <v>180</v>
      </c>
      <c r="D44" s="13">
        <v>45</v>
      </c>
      <c r="E44" s="14"/>
      <c r="F44" s="37">
        <f>ROUND(D44*E44,2)</f>
        <v>0</v>
      </c>
      <c r="G44" s="73"/>
    </row>
    <row r="45" spans="1:7" s="10" customFormat="1" ht="51">
      <c r="A45" s="15">
        <f>A44+1</f>
        <v>4</v>
      </c>
      <c r="B45" s="11" t="s">
        <v>207</v>
      </c>
      <c r="C45" s="12" t="s">
        <v>180</v>
      </c>
      <c r="D45" s="13">
        <v>75</v>
      </c>
      <c r="E45" s="14"/>
      <c r="F45" s="37">
        <f>ROUND(D45*E45,2)</f>
        <v>0</v>
      </c>
      <c r="G45" s="73"/>
    </row>
    <row r="46" spans="1:7" s="10" customFormat="1" ht="12.75">
      <c r="A46" s="15"/>
      <c r="B46" s="11" t="s">
        <v>208</v>
      </c>
      <c r="C46" s="12"/>
      <c r="D46" s="13"/>
      <c r="E46" s="14"/>
      <c r="F46" s="37"/>
      <c r="G46" s="73"/>
    </row>
    <row r="47" spans="1:7" s="10" customFormat="1" ht="76.5">
      <c r="A47" s="15">
        <f>A45+1</f>
        <v>5</v>
      </c>
      <c r="B47" s="11" t="s">
        <v>209</v>
      </c>
      <c r="C47" s="12" t="s">
        <v>180</v>
      </c>
      <c r="D47" s="13">
        <v>15</v>
      </c>
      <c r="E47" s="14"/>
      <c r="F47" s="37">
        <f>ROUND(D47*E47,2)</f>
        <v>0</v>
      </c>
      <c r="G47" s="73"/>
    </row>
    <row r="48" spans="1:7" s="10" customFormat="1" ht="89.25">
      <c r="A48" s="15">
        <f>A47+1</f>
        <v>6</v>
      </c>
      <c r="B48" s="11" t="s">
        <v>210</v>
      </c>
      <c r="C48" s="12" t="s">
        <v>180</v>
      </c>
      <c r="D48" s="13">
        <v>15</v>
      </c>
      <c r="E48" s="14"/>
      <c r="F48" s="37">
        <f>ROUND(D48*E48,2)</f>
        <v>0</v>
      </c>
      <c r="G48" s="73"/>
    </row>
    <row r="49" spans="1:7" s="10" customFormat="1" ht="12.75">
      <c r="A49" s="15"/>
      <c r="B49" s="11" t="s">
        <v>211</v>
      </c>
      <c r="C49" s="12"/>
      <c r="D49" s="13"/>
      <c r="E49" s="14"/>
      <c r="F49" s="37"/>
      <c r="G49" s="73"/>
    </row>
    <row r="50" spans="1:7" s="10" customFormat="1" ht="76.5">
      <c r="A50" s="15">
        <f>A48+1</f>
        <v>7</v>
      </c>
      <c r="B50" s="11" t="s">
        <v>212</v>
      </c>
      <c r="C50" s="12" t="s">
        <v>180</v>
      </c>
      <c r="D50" s="13">
        <v>15</v>
      </c>
      <c r="E50" s="14"/>
      <c r="F50" s="37">
        <f>ROUND(D50*E50,2)</f>
        <v>0</v>
      </c>
      <c r="G50" s="73"/>
    </row>
    <row r="51" spans="1:7" s="10" customFormat="1" ht="76.5">
      <c r="A51" s="15">
        <f>A50+1</f>
        <v>8</v>
      </c>
      <c r="B51" s="11" t="s">
        <v>213</v>
      </c>
      <c r="C51" s="12" t="s">
        <v>180</v>
      </c>
      <c r="D51" s="13">
        <v>15</v>
      </c>
      <c r="E51" s="14"/>
      <c r="F51" s="37">
        <f>ROUND(D51*E51,2)</f>
        <v>0</v>
      </c>
      <c r="G51" s="73"/>
    </row>
    <row r="52" spans="1:7" s="10" customFormat="1" ht="12.75">
      <c r="A52" s="15"/>
      <c r="B52" s="11" t="s">
        <v>214</v>
      </c>
      <c r="C52" s="12"/>
      <c r="D52" s="13"/>
      <c r="E52" s="14"/>
      <c r="F52" s="37"/>
      <c r="G52" s="73"/>
    </row>
    <row r="53" spans="1:7" s="10" customFormat="1" ht="63.75">
      <c r="A53" s="15">
        <f>A51+1</f>
        <v>9</v>
      </c>
      <c r="B53" s="11" t="s">
        <v>215</v>
      </c>
      <c r="C53" s="12" t="s">
        <v>180</v>
      </c>
      <c r="D53" s="13">
        <v>15</v>
      </c>
      <c r="E53" s="14"/>
      <c r="F53" s="37">
        <f>ROUND(D53*E53,2)</f>
        <v>0</v>
      </c>
      <c r="G53" s="73"/>
    </row>
    <row r="54" spans="1:7" s="10" customFormat="1" ht="63.75">
      <c r="A54" s="15">
        <f>A53+1</f>
        <v>10</v>
      </c>
      <c r="B54" s="11" t="s">
        <v>216</v>
      </c>
      <c r="C54" s="12" t="s">
        <v>180</v>
      </c>
      <c r="D54" s="13">
        <v>15</v>
      </c>
      <c r="E54" s="14"/>
      <c r="F54" s="37">
        <f>ROUND(D54*E54,2)</f>
        <v>0</v>
      </c>
      <c r="G54" s="73"/>
    </row>
    <row r="55" spans="1:7" s="10" customFormat="1" ht="38.25">
      <c r="A55" s="15">
        <f>A54+1</f>
        <v>11</v>
      </c>
      <c r="B55" s="11" t="s">
        <v>217</v>
      </c>
      <c r="C55" s="12" t="s">
        <v>180</v>
      </c>
      <c r="D55" s="13">
        <v>5</v>
      </c>
      <c r="E55" s="14"/>
      <c r="F55" s="37">
        <f>ROUND(D55*E55,2)</f>
        <v>0</v>
      </c>
      <c r="G55" s="73"/>
    </row>
    <row r="56" spans="1:7" s="10" customFormat="1" ht="76.5">
      <c r="A56" s="15">
        <f>A55+1</f>
        <v>12</v>
      </c>
      <c r="B56" s="11" t="s">
        <v>218</v>
      </c>
      <c r="C56" s="12" t="s">
        <v>180</v>
      </c>
      <c r="D56" s="13">
        <v>15</v>
      </c>
      <c r="E56" s="14"/>
      <c r="F56" s="37">
        <f>ROUND(D56*E56,2)</f>
        <v>0</v>
      </c>
      <c r="G56" s="73"/>
    </row>
    <row r="57" spans="1:7" s="10" customFormat="1" ht="51">
      <c r="A57" s="15">
        <f>A56+1</f>
        <v>13</v>
      </c>
      <c r="B57" s="11" t="s">
        <v>219</v>
      </c>
      <c r="C57" s="12" t="s">
        <v>180</v>
      </c>
      <c r="D57" s="13">
        <v>180</v>
      </c>
      <c r="E57" s="14"/>
      <c r="F57" s="37">
        <f>ROUND(D57*E57,2)</f>
        <v>0</v>
      </c>
      <c r="G57" s="73"/>
    </row>
    <row r="58" spans="1:7" s="10" customFormat="1">
      <c r="A58" s="60" t="s">
        <v>220</v>
      </c>
      <c r="B58" s="61"/>
      <c r="C58" s="61"/>
      <c r="D58" s="61"/>
      <c r="E58" s="62"/>
      <c r="F58" s="38">
        <f>SUM(F42:F57)</f>
        <v>0</v>
      </c>
      <c r="G58" s="73"/>
    </row>
    <row r="59" spans="1:7" s="10" customFormat="1" ht="12.75">
      <c r="A59" s="15"/>
      <c r="B59" s="11"/>
      <c r="C59" s="15"/>
      <c r="D59" s="16"/>
      <c r="E59" s="17"/>
      <c r="F59" s="39"/>
      <c r="G59" s="73"/>
    </row>
    <row r="60" spans="1:7" s="26" customFormat="1" ht="25.5">
      <c r="A60" s="9" t="s">
        <v>22</v>
      </c>
      <c r="B60" s="24" t="s">
        <v>23</v>
      </c>
      <c r="C60" s="24" t="s">
        <v>170</v>
      </c>
      <c r="D60" s="25" t="s">
        <v>184</v>
      </c>
      <c r="E60" s="34" t="s">
        <v>172</v>
      </c>
      <c r="F60" s="40" t="s">
        <v>173</v>
      </c>
      <c r="G60" s="72"/>
    </row>
    <row r="61" spans="1:7" s="10" customFormat="1" ht="12.75">
      <c r="A61" s="15"/>
      <c r="B61" s="11" t="s">
        <v>221</v>
      </c>
      <c r="C61" s="15"/>
      <c r="D61" s="16"/>
      <c r="E61" s="17"/>
      <c r="F61" s="39"/>
      <c r="G61" s="73"/>
    </row>
    <row r="62" spans="1:7" s="10" customFormat="1" ht="89.25">
      <c r="A62" s="15">
        <f>1</f>
        <v>1</v>
      </c>
      <c r="B62" s="11" t="s">
        <v>222</v>
      </c>
      <c r="C62" s="12" t="s">
        <v>223</v>
      </c>
      <c r="D62" s="13">
        <v>30</v>
      </c>
      <c r="E62" s="14"/>
      <c r="F62" s="37">
        <f>ROUND(D62*E62,2)</f>
        <v>0</v>
      </c>
      <c r="G62" s="73"/>
    </row>
    <row r="63" spans="1:7" s="10" customFormat="1" ht="89.25">
      <c r="A63" s="15">
        <f>A62+1</f>
        <v>2</v>
      </c>
      <c r="B63" s="11" t="s">
        <v>224</v>
      </c>
      <c r="C63" s="12" t="s">
        <v>223</v>
      </c>
      <c r="D63" s="13">
        <v>30</v>
      </c>
      <c r="E63" s="14"/>
      <c r="F63" s="37">
        <f>ROUND(D63*E63,2)</f>
        <v>0</v>
      </c>
      <c r="G63" s="73"/>
    </row>
    <row r="64" spans="1:7" s="10" customFormat="1" ht="12.75">
      <c r="A64" s="15"/>
      <c r="B64" s="11" t="s">
        <v>225</v>
      </c>
      <c r="C64" s="12"/>
      <c r="D64" s="13"/>
      <c r="E64" s="14"/>
      <c r="F64" s="37"/>
      <c r="G64" s="73"/>
    </row>
    <row r="65" spans="1:7" s="10" customFormat="1" ht="76.5">
      <c r="A65" s="15">
        <f>A63+1</f>
        <v>3</v>
      </c>
      <c r="B65" s="11" t="s">
        <v>226</v>
      </c>
      <c r="C65" s="12" t="s">
        <v>223</v>
      </c>
      <c r="D65" s="13">
        <v>30</v>
      </c>
      <c r="E65" s="14"/>
      <c r="F65" s="37">
        <f t="shared" ref="F65:F70" si="4">ROUND(D65*E65,2)</f>
        <v>0</v>
      </c>
      <c r="G65" s="73"/>
    </row>
    <row r="66" spans="1:7" s="10" customFormat="1" ht="63.75">
      <c r="A66" s="15">
        <f>A65+1</f>
        <v>4</v>
      </c>
      <c r="B66" s="11" t="s">
        <v>227</v>
      </c>
      <c r="C66" s="12" t="s">
        <v>223</v>
      </c>
      <c r="D66" s="13">
        <v>30</v>
      </c>
      <c r="E66" s="14"/>
      <c r="F66" s="37">
        <f t="shared" si="4"/>
        <v>0</v>
      </c>
      <c r="G66" s="73"/>
    </row>
    <row r="67" spans="1:7" s="10" customFormat="1" ht="89.25">
      <c r="A67" s="15">
        <f>A66+1</f>
        <v>5</v>
      </c>
      <c r="B67" s="11" t="s">
        <v>228</v>
      </c>
      <c r="C67" s="12" t="s">
        <v>223</v>
      </c>
      <c r="D67" s="13">
        <v>30</v>
      </c>
      <c r="E67" s="14"/>
      <c r="F67" s="37">
        <f t="shared" si="4"/>
        <v>0</v>
      </c>
      <c r="G67" s="73"/>
    </row>
    <row r="68" spans="1:7" s="10" customFormat="1" ht="63.75">
      <c r="A68" s="15">
        <f>A67+1</f>
        <v>6</v>
      </c>
      <c r="B68" s="11" t="s">
        <v>229</v>
      </c>
      <c r="C68" s="12" t="s">
        <v>180</v>
      </c>
      <c r="D68" s="13">
        <v>30</v>
      </c>
      <c r="E68" s="14"/>
      <c r="F68" s="37">
        <f t="shared" si="4"/>
        <v>0</v>
      </c>
      <c r="G68" s="73"/>
    </row>
    <row r="69" spans="1:7" s="10" customFormat="1" ht="76.5">
      <c r="A69" s="15">
        <f>A68+1</f>
        <v>7</v>
      </c>
      <c r="B69" s="11" t="s">
        <v>230</v>
      </c>
      <c r="C69" s="12" t="s">
        <v>223</v>
      </c>
      <c r="D69" s="13">
        <v>120</v>
      </c>
      <c r="E69" s="14"/>
      <c r="F69" s="37">
        <f t="shared" si="4"/>
        <v>0</v>
      </c>
      <c r="G69" s="73"/>
    </row>
    <row r="70" spans="1:7" s="10" customFormat="1" ht="89.25">
      <c r="A70" s="15">
        <f>A69+1</f>
        <v>8</v>
      </c>
      <c r="B70" s="11" t="s">
        <v>231</v>
      </c>
      <c r="C70" s="12" t="s">
        <v>180</v>
      </c>
      <c r="D70" s="13">
        <v>180</v>
      </c>
      <c r="E70" s="14"/>
      <c r="F70" s="37">
        <f t="shared" si="4"/>
        <v>0</v>
      </c>
      <c r="G70" s="73"/>
    </row>
    <row r="71" spans="1:7" s="10" customFormat="1">
      <c r="A71" s="60" t="s">
        <v>232</v>
      </c>
      <c r="B71" s="61"/>
      <c r="C71" s="61"/>
      <c r="D71" s="61"/>
      <c r="E71" s="62"/>
      <c r="F71" s="38">
        <f>SUM(F62:F70)</f>
        <v>0</v>
      </c>
      <c r="G71" s="73"/>
    </row>
    <row r="72" spans="1:7" s="10" customFormat="1" ht="12.75">
      <c r="A72" s="15"/>
      <c r="B72" s="11"/>
      <c r="C72" s="15"/>
      <c r="D72" s="16"/>
      <c r="E72" s="17"/>
      <c r="F72" s="39"/>
      <c r="G72" s="73"/>
    </row>
    <row r="73" spans="1:7" s="26" customFormat="1" ht="25.5">
      <c r="A73" s="9" t="s">
        <v>25</v>
      </c>
      <c r="B73" s="24" t="s">
        <v>26</v>
      </c>
      <c r="C73" s="24" t="s">
        <v>170</v>
      </c>
      <c r="D73" s="25" t="s">
        <v>184</v>
      </c>
      <c r="E73" s="34" t="s">
        <v>172</v>
      </c>
      <c r="F73" s="40" t="s">
        <v>173</v>
      </c>
      <c r="G73" s="72"/>
    </row>
    <row r="74" spans="1:7" s="10" customFormat="1" ht="25.5">
      <c r="A74" s="15"/>
      <c r="B74" s="11" t="s">
        <v>233</v>
      </c>
      <c r="C74" s="12"/>
      <c r="D74" s="13"/>
      <c r="E74" s="14"/>
      <c r="F74" s="37"/>
      <c r="G74" s="73"/>
    </row>
    <row r="75" spans="1:7" s="10" customFormat="1" ht="63.75">
      <c r="A75" s="15">
        <f>1</f>
        <v>1</v>
      </c>
      <c r="B75" s="11" t="s">
        <v>234</v>
      </c>
      <c r="C75" s="12" t="s">
        <v>223</v>
      </c>
      <c r="D75" s="13">
        <v>30</v>
      </c>
      <c r="E75" s="14"/>
      <c r="F75" s="37">
        <f>ROUND(D75*E75,2)</f>
        <v>0</v>
      </c>
      <c r="G75" s="73"/>
    </row>
    <row r="76" spans="1:7" s="10" customFormat="1" ht="63.75">
      <c r="A76" s="15">
        <f>A75+1</f>
        <v>2</v>
      </c>
      <c r="B76" s="11" t="s">
        <v>235</v>
      </c>
      <c r="C76" s="12" t="s">
        <v>223</v>
      </c>
      <c r="D76" s="13">
        <v>23</v>
      </c>
      <c r="E76" s="14"/>
      <c r="F76" s="37">
        <f>ROUND(D76*E76,2)</f>
        <v>0</v>
      </c>
      <c r="G76" s="73"/>
    </row>
    <row r="77" spans="1:7" s="10" customFormat="1" ht="25.5">
      <c r="A77" s="15"/>
      <c r="B77" s="11" t="s">
        <v>236</v>
      </c>
      <c r="C77" s="12"/>
      <c r="D77" s="13"/>
      <c r="E77" s="14"/>
      <c r="F77" s="37"/>
      <c r="G77" s="73"/>
    </row>
    <row r="78" spans="1:7" s="10" customFormat="1" ht="63.75">
      <c r="A78" s="15">
        <f>A76+1</f>
        <v>3</v>
      </c>
      <c r="B78" s="11" t="s">
        <v>237</v>
      </c>
      <c r="C78" s="12" t="s">
        <v>223</v>
      </c>
      <c r="D78" s="13">
        <v>75</v>
      </c>
      <c r="E78" s="14"/>
      <c r="F78" s="37">
        <f t="shared" ref="F78:F83" si="5">ROUND(D78*E78,2)</f>
        <v>0</v>
      </c>
      <c r="G78" s="73"/>
    </row>
    <row r="79" spans="1:7" s="10" customFormat="1" ht="63.75">
      <c r="A79" s="15">
        <f>A78+1</f>
        <v>4</v>
      </c>
      <c r="B79" s="11" t="s">
        <v>238</v>
      </c>
      <c r="C79" s="12" t="s">
        <v>223</v>
      </c>
      <c r="D79" s="13">
        <v>75</v>
      </c>
      <c r="E79" s="14"/>
      <c r="F79" s="37">
        <f t="shared" si="5"/>
        <v>0</v>
      </c>
      <c r="G79" s="73"/>
    </row>
    <row r="80" spans="1:7" s="10" customFormat="1" ht="63.75">
      <c r="A80" s="15">
        <f>A79+1</f>
        <v>5</v>
      </c>
      <c r="B80" s="11" t="s">
        <v>239</v>
      </c>
      <c r="C80" s="12" t="s">
        <v>180</v>
      </c>
      <c r="D80" s="13">
        <v>8</v>
      </c>
      <c r="E80" s="14"/>
      <c r="F80" s="37">
        <f t="shared" si="5"/>
        <v>0</v>
      </c>
      <c r="G80" s="73"/>
    </row>
    <row r="81" spans="1:7" s="10" customFormat="1" ht="63.75">
      <c r="A81" s="15">
        <f>A80+1</f>
        <v>6</v>
      </c>
      <c r="B81" s="11" t="s">
        <v>240</v>
      </c>
      <c r="C81" s="12" t="s">
        <v>180</v>
      </c>
      <c r="D81" s="13">
        <v>180</v>
      </c>
      <c r="E81" s="14"/>
      <c r="F81" s="37">
        <f t="shared" si="5"/>
        <v>0</v>
      </c>
      <c r="G81" s="73"/>
    </row>
    <row r="82" spans="1:7" s="10" customFormat="1" ht="51">
      <c r="A82" s="15">
        <f>A81+1</f>
        <v>7</v>
      </c>
      <c r="B82" s="11" t="s">
        <v>241</v>
      </c>
      <c r="C82" s="12" t="s">
        <v>180</v>
      </c>
      <c r="D82" s="13">
        <v>75</v>
      </c>
      <c r="E82" s="14"/>
      <c r="F82" s="37">
        <f t="shared" si="5"/>
        <v>0</v>
      </c>
      <c r="G82" s="73"/>
    </row>
    <row r="83" spans="1:7" s="10" customFormat="1" ht="51">
      <c r="A83" s="15">
        <f>A82+1</f>
        <v>8</v>
      </c>
      <c r="B83" s="11" t="s">
        <v>242</v>
      </c>
      <c r="C83" s="12" t="s">
        <v>180</v>
      </c>
      <c r="D83" s="13">
        <v>30</v>
      </c>
      <c r="E83" s="14"/>
      <c r="F83" s="37">
        <f t="shared" si="5"/>
        <v>0</v>
      </c>
      <c r="G83" s="73"/>
    </row>
    <row r="84" spans="1:7" s="10" customFormat="1" ht="25.5">
      <c r="A84" s="15"/>
      <c r="B84" s="11" t="s">
        <v>243</v>
      </c>
      <c r="C84" s="12"/>
      <c r="D84" s="13"/>
      <c r="E84" s="14"/>
      <c r="F84" s="37"/>
      <c r="G84" s="73"/>
    </row>
    <row r="85" spans="1:7" s="10" customFormat="1" ht="76.5">
      <c r="A85" s="15">
        <f>A83+1</f>
        <v>9</v>
      </c>
      <c r="B85" s="11" t="s">
        <v>244</v>
      </c>
      <c r="C85" s="12" t="s">
        <v>245</v>
      </c>
      <c r="D85" s="13">
        <v>6</v>
      </c>
      <c r="E85" s="14"/>
      <c r="F85" s="37">
        <f>ROUND(D85*E85,2)</f>
        <v>0</v>
      </c>
      <c r="G85" s="73"/>
    </row>
    <row r="86" spans="1:7" s="10" customFormat="1" ht="76.5">
      <c r="A86" s="15">
        <f>A85+1</f>
        <v>10</v>
      </c>
      <c r="B86" s="11" t="s">
        <v>246</v>
      </c>
      <c r="C86" s="12" t="s">
        <v>245</v>
      </c>
      <c r="D86" s="13">
        <v>6</v>
      </c>
      <c r="E86" s="14"/>
      <c r="F86" s="37">
        <f>ROUND(D86*E86,2)</f>
        <v>0</v>
      </c>
      <c r="G86" s="73"/>
    </row>
    <row r="87" spans="1:7" s="10" customFormat="1" ht="25.5">
      <c r="A87" s="15"/>
      <c r="B87" s="11" t="s">
        <v>247</v>
      </c>
      <c r="C87" s="12"/>
      <c r="D87" s="13"/>
      <c r="E87" s="14"/>
      <c r="F87" s="37"/>
      <c r="G87" s="73"/>
    </row>
    <row r="88" spans="1:7" s="10" customFormat="1" ht="76.5">
      <c r="A88" s="15">
        <f>A86+1</f>
        <v>11</v>
      </c>
      <c r="B88" s="11" t="s">
        <v>244</v>
      </c>
      <c r="C88" s="12" t="s">
        <v>245</v>
      </c>
      <c r="D88" s="13">
        <v>8</v>
      </c>
      <c r="E88" s="14"/>
      <c r="F88" s="37">
        <f>ROUND(D88*E88,2)</f>
        <v>0</v>
      </c>
      <c r="G88" s="73"/>
    </row>
    <row r="89" spans="1:7" s="10" customFormat="1" ht="76.5">
      <c r="A89" s="15">
        <f>A88+1</f>
        <v>12</v>
      </c>
      <c r="B89" s="11" t="s">
        <v>246</v>
      </c>
      <c r="C89" s="12" t="s">
        <v>245</v>
      </c>
      <c r="D89" s="13">
        <v>8</v>
      </c>
      <c r="E89" s="14"/>
      <c r="F89" s="37">
        <f>ROUND(D89*E89,2)</f>
        <v>0</v>
      </c>
      <c r="G89" s="73"/>
    </row>
    <row r="90" spans="1:7" s="10" customFormat="1" ht="25.5">
      <c r="A90" s="15"/>
      <c r="B90" s="11" t="s">
        <v>248</v>
      </c>
      <c r="C90" s="12"/>
      <c r="D90" s="13"/>
      <c r="E90" s="14"/>
      <c r="F90" s="37"/>
      <c r="G90" s="73"/>
    </row>
    <row r="91" spans="1:7" s="10" customFormat="1" ht="51">
      <c r="A91" s="15">
        <f>A89+1</f>
        <v>13</v>
      </c>
      <c r="B91" s="11" t="s">
        <v>249</v>
      </c>
      <c r="C91" s="12" t="s">
        <v>180</v>
      </c>
      <c r="D91" s="13">
        <v>30</v>
      </c>
      <c r="E91" s="14"/>
      <c r="F91" s="37">
        <f>ROUND(D91*E91,2)</f>
        <v>0</v>
      </c>
      <c r="G91" s="73"/>
    </row>
    <row r="92" spans="1:7" s="10" customFormat="1" ht="51">
      <c r="A92" s="15">
        <f>A91+1</f>
        <v>14</v>
      </c>
      <c r="B92" s="11" t="s">
        <v>250</v>
      </c>
      <c r="C92" s="12" t="s">
        <v>180</v>
      </c>
      <c r="D92" s="13">
        <v>15</v>
      </c>
      <c r="E92" s="14"/>
      <c r="F92" s="37">
        <f>ROUND(D92*E92,2)</f>
        <v>0</v>
      </c>
      <c r="G92" s="73"/>
    </row>
    <row r="93" spans="1:7" s="10" customFormat="1" ht="25.5">
      <c r="A93" s="15"/>
      <c r="B93" s="11" t="s">
        <v>251</v>
      </c>
      <c r="C93" s="12"/>
      <c r="D93" s="13"/>
      <c r="E93" s="14"/>
      <c r="F93" s="37"/>
      <c r="G93" s="73"/>
    </row>
    <row r="94" spans="1:7" s="10" customFormat="1" ht="51">
      <c r="A94" s="15">
        <f>A92+1</f>
        <v>15</v>
      </c>
      <c r="B94" s="11" t="s">
        <v>252</v>
      </c>
      <c r="C94" s="12" t="s">
        <v>180</v>
      </c>
      <c r="D94" s="13">
        <v>4</v>
      </c>
      <c r="E94" s="14"/>
      <c r="F94" s="37">
        <f>ROUND(D94*E94,2)</f>
        <v>0</v>
      </c>
      <c r="G94" s="73"/>
    </row>
    <row r="95" spans="1:7" s="10" customFormat="1" ht="51">
      <c r="A95" s="15">
        <f>A94+1</f>
        <v>16</v>
      </c>
      <c r="B95" s="11" t="s">
        <v>253</v>
      </c>
      <c r="C95" s="12" t="s">
        <v>175</v>
      </c>
      <c r="D95" s="13">
        <v>4</v>
      </c>
      <c r="E95" s="14"/>
      <c r="F95" s="37">
        <f>ROUND(D95*E95,2)</f>
        <v>0</v>
      </c>
      <c r="G95" s="73"/>
    </row>
    <row r="96" spans="1:7" s="10" customFormat="1" ht="63.75">
      <c r="A96" s="15">
        <f>A95+1</f>
        <v>17</v>
      </c>
      <c r="B96" s="11" t="s">
        <v>254</v>
      </c>
      <c r="C96" s="12" t="s">
        <v>180</v>
      </c>
      <c r="D96" s="13">
        <v>15</v>
      </c>
      <c r="E96" s="14"/>
      <c r="F96" s="37">
        <f>ROUND(D96*E96,2)</f>
        <v>0</v>
      </c>
      <c r="G96" s="73"/>
    </row>
    <row r="97" spans="1:7" s="10" customFormat="1" ht="63.75">
      <c r="A97" s="15">
        <f>A96+1</f>
        <v>18</v>
      </c>
      <c r="B97" s="11" t="s">
        <v>255</v>
      </c>
      <c r="C97" s="12" t="s">
        <v>180</v>
      </c>
      <c r="D97" s="13">
        <v>15</v>
      </c>
      <c r="E97" s="14"/>
      <c r="F97" s="37">
        <f>ROUND(D97*E97,2)</f>
        <v>0</v>
      </c>
      <c r="G97" s="73"/>
    </row>
    <row r="98" spans="1:7" s="10" customFormat="1" ht="63.75">
      <c r="A98" s="15">
        <f>A97+1</f>
        <v>19</v>
      </c>
      <c r="B98" s="11" t="s">
        <v>256</v>
      </c>
      <c r="C98" s="12" t="s">
        <v>175</v>
      </c>
      <c r="D98" s="13">
        <v>1</v>
      </c>
      <c r="E98" s="14"/>
      <c r="F98" s="37">
        <f>ROUND(D98*E98,2)</f>
        <v>0</v>
      </c>
      <c r="G98" s="73"/>
    </row>
    <row r="99" spans="1:7" s="10" customFormat="1" ht="12.75">
      <c r="A99" s="15"/>
      <c r="B99" s="11" t="s">
        <v>257</v>
      </c>
      <c r="C99" s="12"/>
      <c r="D99" s="13"/>
      <c r="E99" s="14"/>
      <c r="F99" s="37"/>
      <c r="G99" s="73"/>
    </row>
    <row r="100" spans="1:7" s="10" customFormat="1" ht="51">
      <c r="A100" s="15">
        <f>A98+1</f>
        <v>20</v>
      </c>
      <c r="B100" s="11" t="s">
        <v>258</v>
      </c>
      <c r="C100" s="12" t="s">
        <v>245</v>
      </c>
      <c r="D100" s="13">
        <v>12</v>
      </c>
      <c r="E100" s="14"/>
      <c r="F100" s="37">
        <f>ROUND(D100*E100,2)</f>
        <v>0</v>
      </c>
      <c r="G100" s="73"/>
    </row>
    <row r="101" spans="1:7" s="10" customFormat="1" ht="51">
      <c r="A101" s="15">
        <f>A100+1</f>
        <v>21</v>
      </c>
      <c r="B101" s="11" t="s">
        <v>259</v>
      </c>
      <c r="C101" s="12" t="s">
        <v>245</v>
      </c>
      <c r="D101" s="13">
        <v>4</v>
      </c>
      <c r="E101" s="14"/>
      <c r="F101" s="37">
        <f>ROUND(D101*E101,2)</f>
        <v>0</v>
      </c>
      <c r="G101" s="73"/>
    </row>
    <row r="102" spans="1:7" s="10" customFormat="1" ht="12.75">
      <c r="A102" s="15"/>
      <c r="B102" s="11" t="s">
        <v>260</v>
      </c>
      <c r="C102" s="12"/>
      <c r="D102" s="13"/>
      <c r="E102" s="14"/>
      <c r="F102" s="37"/>
      <c r="G102" s="73"/>
    </row>
    <row r="103" spans="1:7" s="10" customFormat="1" ht="51">
      <c r="A103" s="15">
        <f>A101+1</f>
        <v>22</v>
      </c>
      <c r="B103" s="11" t="s">
        <v>258</v>
      </c>
      <c r="C103" s="12" t="s">
        <v>245</v>
      </c>
      <c r="D103" s="13">
        <v>12</v>
      </c>
      <c r="E103" s="14"/>
      <c r="F103" s="37">
        <f>ROUND(D103*E103,2)</f>
        <v>0</v>
      </c>
      <c r="G103" s="73"/>
    </row>
    <row r="104" spans="1:7" s="10" customFormat="1" ht="51">
      <c r="A104" s="15">
        <f>A103+1</f>
        <v>23</v>
      </c>
      <c r="B104" s="11" t="s">
        <v>261</v>
      </c>
      <c r="C104" s="12" t="s">
        <v>245</v>
      </c>
      <c r="D104" s="13">
        <v>8</v>
      </c>
      <c r="E104" s="14"/>
      <c r="F104" s="37">
        <f>ROUND(D104*E104,2)</f>
        <v>0</v>
      </c>
      <c r="G104" s="73"/>
    </row>
    <row r="105" spans="1:7" s="10" customFormat="1" ht="12.75">
      <c r="A105" s="15"/>
      <c r="B105" s="11" t="s">
        <v>262</v>
      </c>
      <c r="C105" s="12"/>
      <c r="D105" s="13"/>
      <c r="E105" s="14"/>
      <c r="F105" s="37"/>
      <c r="G105" s="73"/>
    </row>
    <row r="106" spans="1:7" s="10" customFormat="1" ht="51">
      <c r="A106" s="15">
        <f>A104+1</f>
        <v>24</v>
      </c>
      <c r="B106" s="11" t="s">
        <v>263</v>
      </c>
      <c r="C106" s="12" t="s">
        <v>245</v>
      </c>
      <c r="D106" s="13">
        <v>12</v>
      </c>
      <c r="E106" s="14"/>
      <c r="F106" s="37">
        <f t="shared" ref="F106:F119" si="6">ROUND(D106*E106,2)</f>
        <v>0</v>
      </c>
      <c r="G106" s="73"/>
    </row>
    <row r="107" spans="1:7" s="10" customFormat="1" ht="38.25">
      <c r="A107" s="15">
        <f t="shared" ref="A107:A119" si="7">A106+1</f>
        <v>25</v>
      </c>
      <c r="B107" s="11" t="s">
        <v>264</v>
      </c>
      <c r="C107" s="12" t="s">
        <v>245</v>
      </c>
      <c r="D107" s="13">
        <v>25</v>
      </c>
      <c r="E107" s="14"/>
      <c r="F107" s="37">
        <f t="shared" si="6"/>
        <v>0</v>
      </c>
      <c r="G107" s="73"/>
    </row>
    <row r="108" spans="1:7" s="10" customFormat="1" ht="51">
      <c r="A108" s="15">
        <f t="shared" si="7"/>
        <v>26</v>
      </c>
      <c r="B108" s="11" t="s">
        <v>265</v>
      </c>
      <c r="C108" s="12" t="s">
        <v>245</v>
      </c>
      <c r="D108" s="13">
        <v>12</v>
      </c>
      <c r="E108" s="14"/>
      <c r="F108" s="37">
        <f t="shared" si="6"/>
        <v>0</v>
      </c>
      <c r="G108" s="73"/>
    </row>
    <row r="109" spans="1:7" s="10" customFormat="1" ht="38.25">
      <c r="A109" s="15">
        <f t="shared" si="7"/>
        <v>27</v>
      </c>
      <c r="B109" s="11" t="s">
        <v>266</v>
      </c>
      <c r="C109" s="12" t="s">
        <v>245</v>
      </c>
      <c r="D109" s="13">
        <v>15</v>
      </c>
      <c r="E109" s="14"/>
      <c r="F109" s="37">
        <f t="shared" si="6"/>
        <v>0</v>
      </c>
      <c r="G109" s="73"/>
    </row>
    <row r="110" spans="1:7" s="10" customFormat="1" ht="51">
      <c r="A110" s="15">
        <f t="shared" si="7"/>
        <v>28</v>
      </c>
      <c r="B110" s="11" t="s">
        <v>267</v>
      </c>
      <c r="C110" s="12" t="s">
        <v>245</v>
      </c>
      <c r="D110" s="13">
        <v>2</v>
      </c>
      <c r="E110" s="14"/>
      <c r="F110" s="37">
        <f t="shared" si="6"/>
        <v>0</v>
      </c>
      <c r="G110" s="73"/>
    </row>
    <row r="111" spans="1:7" s="10" customFormat="1" ht="51">
      <c r="A111" s="15">
        <f t="shared" si="7"/>
        <v>29</v>
      </c>
      <c r="B111" s="11" t="s">
        <v>268</v>
      </c>
      <c r="C111" s="12" t="s">
        <v>245</v>
      </c>
      <c r="D111" s="13">
        <v>12</v>
      </c>
      <c r="E111" s="14"/>
      <c r="F111" s="37">
        <f t="shared" si="6"/>
        <v>0</v>
      </c>
      <c r="G111" s="73"/>
    </row>
    <row r="112" spans="1:7" s="10" customFormat="1" ht="38.25">
      <c r="A112" s="15">
        <f t="shared" si="7"/>
        <v>30</v>
      </c>
      <c r="B112" s="11" t="s">
        <v>269</v>
      </c>
      <c r="C112" s="12" t="s">
        <v>245</v>
      </c>
      <c r="D112" s="13">
        <v>2</v>
      </c>
      <c r="E112" s="14"/>
      <c r="F112" s="37">
        <f t="shared" si="6"/>
        <v>0</v>
      </c>
      <c r="G112" s="73"/>
    </row>
    <row r="113" spans="1:7" s="10" customFormat="1" ht="38.25">
      <c r="A113" s="15">
        <f t="shared" si="7"/>
        <v>31</v>
      </c>
      <c r="B113" s="11" t="s">
        <v>270</v>
      </c>
      <c r="C113" s="12" t="s">
        <v>245</v>
      </c>
      <c r="D113" s="13">
        <v>1</v>
      </c>
      <c r="E113" s="14"/>
      <c r="F113" s="37">
        <f t="shared" si="6"/>
        <v>0</v>
      </c>
      <c r="G113" s="73"/>
    </row>
    <row r="114" spans="1:7" s="10" customFormat="1" ht="38.25">
      <c r="A114" s="15">
        <f t="shared" si="7"/>
        <v>32</v>
      </c>
      <c r="B114" s="11" t="s">
        <v>271</v>
      </c>
      <c r="C114" s="12" t="s">
        <v>245</v>
      </c>
      <c r="D114" s="13">
        <v>15</v>
      </c>
      <c r="E114" s="14"/>
      <c r="F114" s="37">
        <f t="shared" si="6"/>
        <v>0</v>
      </c>
      <c r="G114" s="73"/>
    </row>
    <row r="115" spans="1:7" s="10" customFormat="1" ht="38.25">
      <c r="A115" s="15">
        <f t="shared" si="7"/>
        <v>33</v>
      </c>
      <c r="B115" s="11" t="s">
        <v>272</v>
      </c>
      <c r="C115" s="12" t="s">
        <v>245</v>
      </c>
      <c r="D115" s="13">
        <v>9</v>
      </c>
      <c r="E115" s="14"/>
      <c r="F115" s="37">
        <f t="shared" si="6"/>
        <v>0</v>
      </c>
      <c r="G115" s="73"/>
    </row>
    <row r="116" spans="1:7" s="10" customFormat="1" ht="51">
      <c r="A116" s="15">
        <f t="shared" si="7"/>
        <v>34</v>
      </c>
      <c r="B116" s="11" t="s">
        <v>273</v>
      </c>
      <c r="C116" s="12" t="s">
        <v>245</v>
      </c>
      <c r="D116" s="13">
        <v>9</v>
      </c>
      <c r="E116" s="14"/>
      <c r="F116" s="37">
        <f t="shared" si="6"/>
        <v>0</v>
      </c>
      <c r="G116" s="73"/>
    </row>
    <row r="117" spans="1:7" s="10" customFormat="1" ht="51">
      <c r="A117" s="15">
        <f t="shared" si="7"/>
        <v>35</v>
      </c>
      <c r="B117" s="11" t="s">
        <v>274</v>
      </c>
      <c r="C117" s="12" t="s">
        <v>245</v>
      </c>
      <c r="D117" s="13">
        <v>12</v>
      </c>
      <c r="E117" s="14"/>
      <c r="F117" s="37">
        <f t="shared" si="6"/>
        <v>0</v>
      </c>
      <c r="G117" s="73"/>
    </row>
    <row r="118" spans="1:7" s="10" customFormat="1" ht="51">
      <c r="A118" s="15">
        <f t="shared" si="7"/>
        <v>36</v>
      </c>
      <c r="B118" s="11" t="s">
        <v>275</v>
      </c>
      <c r="C118" s="12" t="s">
        <v>245</v>
      </c>
      <c r="D118" s="13">
        <v>8</v>
      </c>
      <c r="E118" s="14"/>
      <c r="F118" s="37">
        <f t="shared" si="6"/>
        <v>0</v>
      </c>
      <c r="G118" s="73"/>
    </row>
    <row r="119" spans="1:7" s="10" customFormat="1" ht="76.5">
      <c r="A119" s="15">
        <f t="shared" si="7"/>
        <v>37</v>
      </c>
      <c r="B119" s="11" t="s">
        <v>276</v>
      </c>
      <c r="C119" s="12" t="s">
        <v>245</v>
      </c>
      <c r="D119" s="13">
        <v>12</v>
      </c>
      <c r="E119" s="14"/>
      <c r="F119" s="37">
        <f t="shared" si="6"/>
        <v>0</v>
      </c>
      <c r="G119" s="74"/>
    </row>
    <row r="120" spans="1:7" s="10" customFormat="1" ht="12.75">
      <c r="A120" s="15"/>
      <c r="B120" s="11" t="s">
        <v>277</v>
      </c>
      <c r="C120" s="12"/>
      <c r="D120" s="13"/>
      <c r="E120" s="14"/>
      <c r="F120" s="37"/>
      <c r="G120" s="73"/>
    </row>
    <row r="121" spans="1:7" s="10" customFormat="1" ht="63.75">
      <c r="A121" s="15">
        <f>A119+1</f>
        <v>38</v>
      </c>
      <c r="B121" s="11" t="s">
        <v>278</v>
      </c>
      <c r="C121" s="12" t="s">
        <v>245</v>
      </c>
      <c r="D121" s="13">
        <v>1</v>
      </c>
      <c r="E121" s="14"/>
      <c r="F121" s="37">
        <f t="shared" ref="F121:F126" si="8">ROUND(D121*E121,2)</f>
        <v>0</v>
      </c>
      <c r="G121" s="73"/>
    </row>
    <row r="122" spans="1:7" s="10" customFormat="1" ht="63.75">
      <c r="A122" s="15">
        <f>A121+1</f>
        <v>39</v>
      </c>
      <c r="B122" s="11" t="s">
        <v>279</v>
      </c>
      <c r="C122" s="12" t="s">
        <v>245</v>
      </c>
      <c r="D122" s="13">
        <v>1</v>
      </c>
      <c r="E122" s="14"/>
      <c r="F122" s="37">
        <f t="shared" si="8"/>
        <v>0</v>
      </c>
      <c r="G122" s="73"/>
    </row>
    <row r="123" spans="1:7" s="10" customFormat="1" ht="63.75">
      <c r="A123" s="15">
        <f>A122+1</f>
        <v>40</v>
      </c>
      <c r="B123" s="11" t="s">
        <v>280</v>
      </c>
      <c r="C123" s="12" t="s">
        <v>245</v>
      </c>
      <c r="D123" s="13">
        <v>1</v>
      </c>
      <c r="E123" s="14"/>
      <c r="F123" s="37">
        <f t="shared" si="8"/>
        <v>0</v>
      </c>
      <c r="G123" s="73"/>
    </row>
    <row r="124" spans="1:7" s="10" customFormat="1" ht="63.75">
      <c r="A124" s="15">
        <f>A123+1</f>
        <v>41</v>
      </c>
      <c r="B124" s="11" t="s">
        <v>281</v>
      </c>
      <c r="C124" s="12" t="s">
        <v>245</v>
      </c>
      <c r="D124" s="13">
        <v>23</v>
      </c>
      <c r="E124" s="14"/>
      <c r="F124" s="37">
        <f t="shared" si="8"/>
        <v>0</v>
      </c>
      <c r="G124" s="73"/>
    </row>
    <row r="125" spans="1:7" s="10" customFormat="1" ht="63.75">
      <c r="A125" s="15">
        <f>A124+1</f>
        <v>42</v>
      </c>
      <c r="B125" s="11" t="s">
        <v>282</v>
      </c>
      <c r="C125" s="12" t="s">
        <v>245</v>
      </c>
      <c r="D125" s="13">
        <v>8</v>
      </c>
      <c r="E125" s="14"/>
      <c r="F125" s="37">
        <f t="shared" si="8"/>
        <v>0</v>
      </c>
      <c r="G125" s="73"/>
    </row>
    <row r="126" spans="1:7" s="10" customFormat="1" ht="63.75">
      <c r="A126" s="15">
        <f>A125+1</f>
        <v>43</v>
      </c>
      <c r="B126" s="11" t="s">
        <v>283</v>
      </c>
      <c r="C126" s="12" t="s">
        <v>180</v>
      </c>
      <c r="D126" s="13">
        <v>30</v>
      </c>
      <c r="E126" s="14"/>
      <c r="F126" s="37">
        <f t="shared" si="8"/>
        <v>0</v>
      </c>
      <c r="G126" s="73"/>
    </row>
    <row r="127" spans="1:7" s="10" customFormat="1">
      <c r="A127" s="60" t="s">
        <v>284</v>
      </c>
      <c r="B127" s="61"/>
      <c r="C127" s="61"/>
      <c r="D127" s="61"/>
      <c r="E127" s="62"/>
      <c r="F127" s="38">
        <f>SUM(F75:F126)</f>
        <v>0</v>
      </c>
      <c r="G127" s="73"/>
    </row>
    <row r="128" spans="1:7" s="10" customFormat="1" ht="12.75">
      <c r="A128" s="15"/>
      <c r="B128" s="11"/>
      <c r="C128" s="15"/>
      <c r="D128" s="16"/>
      <c r="E128" s="17"/>
      <c r="F128" s="39"/>
      <c r="G128" s="73"/>
    </row>
    <row r="129" spans="1:7" s="26" customFormat="1" ht="25.5">
      <c r="A129" s="9" t="s">
        <v>28</v>
      </c>
      <c r="B129" s="24" t="s">
        <v>29</v>
      </c>
      <c r="C129" s="24" t="s">
        <v>170</v>
      </c>
      <c r="D129" s="25" t="s">
        <v>184</v>
      </c>
      <c r="E129" s="34" t="s">
        <v>172</v>
      </c>
      <c r="F129" s="40" t="s">
        <v>173</v>
      </c>
      <c r="G129" s="72"/>
    </row>
    <row r="130" spans="1:7" s="10" customFormat="1" ht="53.45" customHeight="1">
      <c r="A130" s="15">
        <f>1</f>
        <v>1</v>
      </c>
      <c r="B130" s="11" t="s">
        <v>285</v>
      </c>
      <c r="C130" s="12" t="s">
        <v>180</v>
      </c>
      <c r="D130" s="13">
        <v>5</v>
      </c>
      <c r="E130" s="14"/>
      <c r="F130" s="37">
        <f t="shared" ref="F130:F157" si="9">ROUND(D130*E130,2)</f>
        <v>0</v>
      </c>
      <c r="G130" s="73"/>
    </row>
    <row r="131" spans="1:7" s="10" customFormat="1" ht="51">
      <c r="A131" s="15">
        <f t="shared" ref="A131:A157" si="10">A130+1</f>
        <v>2</v>
      </c>
      <c r="B131" s="11" t="s">
        <v>286</v>
      </c>
      <c r="C131" s="12" t="s">
        <v>175</v>
      </c>
      <c r="D131" s="13">
        <v>4</v>
      </c>
      <c r="E131" s="14"/>
      <c r="F131" s="37">
        <f t="shared" si="9"/>
        <v>0</v>
      </c>
      <c r="G131" s="73"/>
    </row>
    <row r="132" spans="1:7" s="10" customFormat="1" ht="76.5">
      <c r="A132" s="15">
        <f t="shared" si="10"/>
        <v>3</v>
      </c>
      <c r="B132" s="11" t="s">
        <v>287</v>
      </c>
      <c r="C132" s="12" t="s">
        <v>245</v>
      </c>
      <c r="D132" s="13">
        <v>31</v>
      </c>
      <c r="E132" s="14"/>
      <c r="F132" s="37">
        <f t="shared" si="9"/>
        <v>0</v>
      </c>
      <c r="G132" s="73"/>
    </row>
    <row r="133" spans="1:7" s="10" customFormat="1" ht="63.75">
      <c r="A133" s="15">
        <f t="shared" si="10"/>
        <v>4</v>
      </c>
      <c r="B133" s="11" t="s">
        <v>288</v>
      </c>
      <c r="C133" s="12" t="s">
        <v>180</v>
      </c>
      <c r="D133" s="13">
        <v>23</v>
      </c>
      <c r="E133" s="14"/>
      <c r="F133" s="37">
        <f t="shared" si="9"/>
        <v>0</v>
      </c>
      <c r="G133" s="73"/>
    </row>
    <row r="134" spans="1:7" s="10" customFormat="1" ht="76.5">
      <c r="A134" s="15">
        <f t="shared" si="10"/>
        <v>5</v>
      </c>
      <c r="B134" s="11" t="s">
        <v>289</v>
      </c>
      <c r="C134" s="12" t="s">
        <v>245</v>
      </c>
      <c r="D134" s="13">
        <v>23</v>
      </c>
      <c r="E134" s="14"/>
      <c r="F134" s="37">
        <f t="shared" si="9"/>
        <v>0</v>
      </c>
      <c r="G134" s="73"/>
    </row>
    <row r="135" spans="1:7" s="10" customFormat="1" ht="38.25">
      <c r="A135" s="15">
        <f t="shared" si="10"/>
        <v>6</v>
      </c>
      <c r="B135" s="11" t="s">
        <v>290</v>
      </c>
      <c r="C135" s="12" t="s">
        <v>223</v>
      </c>
      <c r="D135" s="13">
        <v>15</v>
      </c>
      <c r="E135" s="14"/>
      <c r="F135" s="37">
        <f t="shared" si="9"/>
        <v>0</v>
      </c>
      <c r="G135" s="73"/>
    </row>
    <row r="136" spans="1:7" s="10" customFormat="1" ht="63.75">
      <c r="A136" s="15">
        <f t="shared" si="10"/>
        <v>7</v>
      </c>
      <c r="B136" s="11" t="s">
        <v>291</v>
      </c>
      <c r="C136" s="12" t="s">
        <v>245</v>
      </c>
      <c r="D136" s="13">
        <v>12</v>
      </c>
      <c r="E136" s="14"/>
      <c r="F136" s="37">
        <f t="shared" si="9"/>
        <v>0</v>
      </c>
      <c r="G136" s="73"/>
    </row>
    <row r="137" spans="1:7" s="10" customFormat="1" ht="63.75">
      <c r="A137" s="15">
        <f t="shared" si="10"/>
        <v>8</v>
      </c>
      <c r="B137" s="11" t="s">
        <v>292</v>
      </c>
      <c r="C137" s="12" t="s">
        <v>245</v>
      </c>
      <c r="D137" s="13">
        <v>8</v>
      </c>
      <c r="E137" s="14"/>
      <c r="F137" s="37">
        <f t="shared" si="9"/>
        <v>0</v>
      </c>
      <c r="G137" s="73"/>
    </row>
    <row r="138" spans="1:7" s="10" customFormat="1" ht="63.75">
      <c r="A138" s="15">
        <f t="shared" si="10"/>
        <v>9</v>
      </c>
      <c r="B138" s="11" t="s">
        <v>293</v>
      </c>
      <c r="C138" s="12" t="s">
        <v>245</v>
      </c>
      <c r="D138" s="13">
        <v>2</v>
      </c>
      <c r="E138" s="14"/>
      <c r="F138" s="37">
        <f t="shared" si="9"/>
        <v>0</v>
      </c>
      <c r="G138" s="73"/>
    </row>
    <row r="139" spans="1:7" s="10" customFormat="1" ht="63.75">
      <c r="A139" s="15">
        <f t="shared" si="10"/>
        <v>10</v>
      </c>
      <c r="B139" s="11" t="s">
        <v>294</v>
      </c>
      <c r="C139" s="12" t="s">
        <v>245</v>
      </c>
      <c r="D139" s="13">
        <v>4</v>
      </c>
      <c r="E139" s="14"/>
      <c r="F139" s="37">
        <f t="shared" si="9"/>
        <v>0</v>
      </c>
      <c r="G139" s="73"/>
    </row>
    <row r="140" spans="1:7" s="10" customFormat="1" ht="63.75">
      <c r="A140" s="15">
        <f t="shared" si="10"/>
        <v>11</v>
      </c>
      <c r="B140" s="11" t="s">
        <v>295</v>
      </c>
      <c r="C140" s="12" t="s">
        <v>245</v>
      </c>
      <c r="D140" s="13">
        <v>12</v>
      </c>
      <c r="E140" s="14"/>
      <c r="F140" s="37">
        <f t="shared" si="9"/>
        <v>0</v>
      </c>
      <c r="G140" s="73"/>
    </row>
    <row r="141" spans="1:7" s="10" customFormat="1" ht="63.75">
      <c r="A141" s="15">
        <f t="shared" si="10"/>
        <v>12</v>
      </c>
      <c r="B141" s="11" t="s">
        <v>296</v>
      </c>
      <c r="C141" s="12" t="s">
        <v>245</v>
      </c>
      <c r="D141" s="13">
        <v>4</v>
      </c>
      <c r="E141" s="14"/>
      <c r="F141" s="37">
        <f t="shared" si="9"/>
        <v>0</v>
      </c>
      <c r="G141" s="73"/>
    </row>
    <row r="142" spans="1:7" s="10" customFormat="1" ht="63.75">
      <c r="A142" s="15">
        <f t="shared" si="10"/>
        <v>13</v>
      </c>
      <c r="B142" s="11" t="s">
        <v>297</v>
      </c>
      <c r="C142" s="12" t="s">
        <v>223</v>
      </c>
      <c r="D142" s="13">
        <v>60</v>
      </c>
      <c r="E142" s="14"/>
      <c r="F142" s="37">
        <f t="shared" si="9"/>
        <v>0</v>
      </c>
      <c r="G142" s="73"/>
    </row>
    <row r="143" spans="1:7" s="10" customFormat="1" ht="51">
      <c r="A143" s="15">
        <f t="shared" si="10"/>
        <v>14</v>
      </c>
      <c r="B143" s="11" t="s">
        <v>298</v>
      </c>
      <c r="C143" s="12" t="s">
        <v>180</v>
      </c>
      <c r="D143" s="13">
        <v>30</v>
      </c>
      <c r="E143" s="14"/>
      <c r="F143" s="37">
        <f t="shared" si="9"/>
        <v>0</v>
      </c>
      <c r="G143" s="73"/>
    </row>
    <row r="144" spans="1:7" s="10" customFormat="1" ht="63.75">
      <c r="A144" s="15">
        <f t="shared" si="10"/>
        <v>15</v>
      </c>
      <c r="B144" s="11" t="s">
        <v>299</v>
      </c>
      <c r="C144" s="12" t="s">
        <v>180</v>
      </c>
      <c r="D144" s="13">
        <v>15</v>
      </c>
      <c r="E144" s="14"/>
      <c r="F144" s="37">
        <f t="shared" si="9"/>
        <v>0</v>
      </c>
      <c r="G144" s="73"/>
    </row>
    <row r="145" spans="1:7" s="10" customFormat="1" ht="51">
      <c r="A145" s="15">
        <f t="shared" si="10"/>
        <v>16</v>
      </c>
      <c r="B145" s="11" t="s">
        <v>300</v>
      </c>
      <c r="C145" s="12" t="s">
        <v>223</v>
      </c>
      <c r="D145" s="13">
        <v>45</v>
      </c>
      <c r="E145" s="14"/>
      <c r="F145" s="37">
        <f t="shared" si="9"/>
        <v>0</v>
      </c>
      <c r="G145" s="73"/>
    </row>
    <row r="146" spans="1:7" s="10" customFormat="1" ht="51">
      <c r="A146" s="15">
        <f t="shared" si="10"/>
        <v>17</v>
      </c>
      <c r="B146" s="11" t="s">
        <v>301</v>
      </c>
      <c r="C146" s="12" t="s">
        <v>223</v>
      </c>
      <c r="D146" s="13">
        <v>45</v>
      </c>
      <c r="E146" s="14"/>
      <c r="F146" s="37">
        <f t="shared" si="9"/>
        <v>0</v>
      </c>
      <c r="G146" s="73"/>
    </row>
    <row r="147" spans="1:7" s="10" customFormat="1" ht="51">
      <c r="A147" s="15">
        <f t="shared" si="10"/>
        <v>18</v>
      </c>
      <c r="B147" s="11" t="s">
        <v>302</v>
      </c>
      <c r="C147" s="12" t="s">
        <v>223</v>
      </c>
      <c r="D147" s="13">
        <v>60</v>
      </c>
      <c r="E147" s="14"/>
      <c r="F147" s="37">
        <f t="shared" si="9"/>
        <v>0</v>
      </c>
      <c r="G147" s="73"/>
    </row>
    <row r="148" spans="1:7" s="10" customFormat="1" ht="51">
      <c r="A148" s="15">
        <f t="shared" si="10"/>
        <v>19</v>
      </c>
      <c r="B148" s="11" t="s">
        <v>303</v>
      </c>
      <c r="C148" s="12" t="s">
        <v>223</v>
      </c>
      <c r="D148" s="13">
        <v>45</v>
      </c>
      <c r="E148" s="14"/>
      <c r="F148" s="37">
        <f t="shared" si="9"/>
        <v>0</v>
      </c>
      <c r="G148" s="73"/>
    </row>
    <row r="149" spans="1:7" s="10" customFormat="1" ht="51">
      <c r="A149" s="15">
        <f t="shared" si="10"/>
        <v>20</v>
      </c>
      <c r="B149" s="11" t="s">
        <v>304</v>
      </c>
      <c r="C149" s="12" t="s">
        <v>180</v>
      </c>
      <c r="D149" s="13">
        <v>75</v>
      </c>
      <c r="E149" s="14"/>
      <c r="F149" s="37">
        <f t="shared" si="9"/>
        <v>0</v>
      </c>
      <c r="G149" s="73"/>
    </row>
    <row r="150" spans="1:7" s="10" customFormat="1" ht="63.75">
      <c r="A150" s="15">
        <f t="shared" si="10"/>
        <v>21</v>
      </c>
      <c r="B150" s="11" t="s">
        <v>305</v>
      </c>
      <c r="C150" s="12" t="s">
        <v>180</v>
      </c>
      <c r="D150" s="13">
        <v>75</v>
      </c>
      <c r="E150" s="14"/>
      <c r="F150" s="37">
        <f t="shared" si="9"/>
        <v>0</v>
      </c>
      <c r="G150" s="73"/>
    </row>
    <row r="151" spans="1:7" s="10" customFormat="1" ht="63.75">
      <c r="A151" s="15">
        <f t="shared" si="10"/>
        <v>22</v>
      </c>
      <c r="B151" s="11" t="s">
        <v>306</v>
      </c>
      <c r="C151" s="12" t="s">
        <v>180</v>
      </c>
      <c r="D151" s="13">
        <v>15</v>
      </c>
      <c r="E151" s="14"/>
      <c r="F151" s="37">
        <f t="shared" si="9"/>
        <v>0</v>
      </c>
      <c r="G151" s="73"/>
    </row>
    <row r="152" spans="1:7" s="10" customFormat="1" ht="51">
      <c r="A152" s="15">
        <f t="shared" si="10"/>
        <v>23</v>
      </c>
      <c r="B152" s="11" t="s">
        <v>307</v>
      </c>
      <c r="C152" s="12" t="s">
        <v>180</v>
      </c>
      <c r="D152" s="13">
        <v>9</v>
      </c>
      <c r="E152" s="14"/>
      <c r="F152" s="37">
        <f t="shared" si="9"/>
        <v>0</v>
      </c>
      <c r="G152" s="73"/>
    </row>
    <row r="153" spans="1:7" s="10" customFormat="1" ht="38.25">
      <c r="A153" s="15">
        <f t="shared" si="10"/>
        <v>24</v>
      </c>
      <c r="B153" s="11" t="s">
        <v>308</v>
      </c>
      <c r="C153" s="12" t="s">
        <v>180</v>
      </c>
      <c r="D153" s="13">
        <v>30</v>
      </c>
      <c r="E153" s="14"/>
      <c r="F153" s="37">
        <f t="shared" si="9"/>
        <v>0</v>
      </c>
      <c r="G153" s="73"/>
    </row>
    <row r="154" spans="1:7" s="10" customFormat="1" ht="51">
      <c r="A154" s="15">
        <f t="shared" si="10"/>
        <v>25</v>
      </c>
      <c r="B154" s="11" t="s">
        <v>309</v>
      </c>
      <c r="C154" s="12" t="s">
        <v>180</v>
      </c>
      <c r="D154" s="13">
        <v>45</v>
      </c>
      <c r="E154" s="14"/>
      <c r="F154" s="37">
        <f t="shared" si="9"/>
        <v>0</v>
      </c>
      <c r="G154" s="73"/>
    </row>
    <row r="155" spans="1:7" s="10" customFormat="1" ht="63.75">
      <c r="A155" s="15">
        <f t="shared" si="10"/>
        <v>26</v>
      </c>
      <c r="B155" s="11" t="s">
        <v>310</v>
      </c>
      <c r="C155" s="12" t="s">
        <v>223</v>
      </c>
      <c r="D155" s="13">
        <v>45</v>
      </c>
      <c r="E155" s="14"/>
      <c r="F155" s="37">
        <f t="shared" si="9"/>
        <v>0</v>
      </c>
      <c r="G155" s="73"/>
    </row>
    <row r="156" spans="1:7" s="10" customFormat="1" ht="63.75">
      <c r="A156" s="15">
        <f t="shared" si="10"/>
        <v>27</v>
      </c>
      <c r="B156" s="11" t="s">
        <v>311</v>
      </c>
      <c r="C156" s="12" t="s">
        <v>223</v>
      </c>
      <c r="D156" s="13">
        <v>30</v>
      </c>
      <c r="E156" s="14"/>
      <c r="F156" s="37">
        <f t="shared" si="9"/>
        <v>0</v>
      </c>
      <c r="G156" s="73"/>
    </row>
    <row r="157" spans="1:7" s="10" customFormat="1" ht="63.75">
      <c r="A157" s="15">
        <f t="shared" si="10"/>
        <v>28</v>
      </c>
      <c r="B157" s="11" t="s">
        <v>312</v>
      </c>
      <c r="C157" s="12" t="s">
        <v>180</v>
      </c>
      <c r="D157" s="13">
        <v>30</v>
      </c>
      <c r="E157" s="14"/>
      <c r="F157" s="37">
        <f t="shared" si="9"/>
        <v>0</v>
      </c>
      <c r="G157" s="73"/>
    </row>
    <row r="158" spans="1:7" s="10" customFormat="1" ht="12.75">
      <c r="A158" s="15"/>
      <c r="B158" s="11" t="s">
        <v>313</v>
      </c>
      <c r="C158" s="12"/>
      <c r="D158" s="13"/>
      <c r="E158" s="14"/>
      <c r="F158" s="37"/>
      <c r="G158" s="73"/>
    </row>
    <row r="159" spans="1:7" s="10" customFormat="1" ht="76.5">
      <c r="A159" s="15">
        <f>A157+1</f>
        <v>29</v>
      </c>
      <c r="B159" s="11" t="s">
        <v>314</v>
      </c>
      <c r="C159" s="12" t="s">
        <v>245</v>
      </c>
      <c r="D159" s="13">
        <v>1</v>
      </c>
      <c r="E159" s="14"/>
      <c r="F159" s="37">
        <f t="shared" ref="F159:F168" si="11">ROUND(D159*E159,2)</f>
        <v>0</v>
      </c>
      <c r="G159" s="73"/>
    </row>
    <row r="160" spans="1:7" s="10" customFormat="1" ht="76.5">
      <c r="A160" s="15">
        <f t="shared" ref="A160:A168" si="12">A159+1</f>
        <v>30</v>
      </c>
      <c r="B160" s="11" t="s">
        <v>315</v>
      </c>
      <c r="C160" s="12" t="s">
        <v>245</v>
      </c>
      <c r="D160" s="13">
        <v>1</v>
      </c>
      <c r="E160" s="14"/>
      <c r="F160" s="37">
        <f t="shared" si="11"/>
        <v>0</v>
      </c>
      <c r="G160" s="73"/>
    </row>
    <row r="161" spans="1:7" s="10" customFormat="1" ht="76.5">
      <c r="A161" s="15">
        <f t="shared" si="12"/>
        <v>31</v>
      </c>
      <c r="B161" s="11" t="s">
        <v>316</v>
      </c>
      <c r="C161" s="12" t="s">
        <v>245</v>
      </c>
      <c r="D161" s="13">
        <v>1</v>
      </c>
      <c r="E161" s="14"/>
      <c r="F161" s="37">
        <f t="shared" si="11"/>
        <v>0</v>
      </c>
      <c r="G161" s="73"/>
    </row>
    <row r="162" spans="1:7" s="10" customFormat="1" ht="76.5">
      <c r="A162" s="15">
        <f t="shared" si="12"/>
        <v>32</v>
      </c>
      <c r="B162" s="11" t="s">
        <v>317</v>
      </c>
      <c r="C162" s="12" t="s">
        <v>245</v>
      </c>
      <c r="D162" s="13">
        <v>1</v>
      </c>
      <c r="E162" s="14"/>
      <c r="F162" s="37">
        <f t="shared" si="11"/>
        <v>0</v>
      </c>
      <c r="G162" s="73"/>
    </row>
    <row r="163" spans="1:7" s="10" customFormat="1" ht="76.5">
      <c r="A163" s="15">
        <f t="shared" si="12"/>
        <v>33</v>
      </c>
      <c r="B163" s="11" t="s">
        <v>318</v>
      </c>
      <c r="C163" s="12" t="s">
        <v>223</v>
      </c>
      <c r="D163" s="13">
        <v>5</v>
      </c>
      <c r="E163" s="14"/>
      <c r="F163" s="37">
        <f t="shared" si="11"/>
        <v>0</v>
      </c>
      <c r="G163" s="73"/>
    </row>
    <row r="164" spans="1:7" s="10" customFormat="1" ht="38.25">
      <c r="A164" s="15">
        <f t="shared" si="12"/>
        <v>34</v>
      </c>
      <c r="B164" s="11" t="s">
        <v>319</v>
      </c>
      <c r="C164" s="12" t="s">
        <v>180</v>
      </c>
      <c r="D164" s="13">
        <v>23</v>
      </c>
      <c r="E164" s="14"/>
      <c r="F164" s="37">
        <f t="shared" si="11"/>
        <v>0</v>
      </c>
      <c r="G164" s="73"/>
    </row>
    <row r="165" spans="1:7" s="10" customFormat="1" ht="38.25">
      <c r="A165" s="15">
        <f t="shared" si="12"/>
        <v>35</v>
      </c>
      <c r="B165" s="11" t="s">
        <v>319</v>
      </c>
      <c r="C165" s="12" t="s">
        <v>180</v>
      </c>
      <c r="D165" s="13">
        <v>15</v>
      </c>
      <c r="E165" s="14"/>
      <c r="F165" s="37">
        <f t="shared" si="11"/>
        <v>0</v>
      </c>
      <c r="G165" s="73"/>
    </row>
    <row r="166" spans="1:7" s="10" customFormat="1" ht="38.25">
      <c r="A166" s="15">
        <f t="shared" si="12"/>
        <v>36</v>
      </c>
      <c r="B166" s="11" t="s">
        <v>319</v>
      </c>
      <c r="C166" s="12" t="s">
        <v>180</v>
      </c>
      <c r="D166" s="13">
        <v>12</v>
      </c>
      <c r="E166" s="14"/>
      <c r="F166" s="37">
        <f t="shared" si="11"/>
        <v>0</v>
      </c>
      <c r="G166" s="73"/>
    </row>
    <row r="167" spans="1:7" s="10" customFormat="1" ht="76.5">
      <c r="A167" s="15">
        <f t="shared" si="12"/>
        <v>37</v>
      </c>
      <c r="B167" s="11" t="s">
        <v>320</v>
      </c>
      <c r="C167" s="12" t="s">
        <v>180</v>
      </c>
      <c r="D167" s="13">
        <v>9</v>
      </c>
      <c r="E167" s="14"/>
      <c r="F167" s="37">
        <f t="shared" si="11"/>
        <v>0</v>
      </c>
      <c r="G167" s="73"/>
    </row>
    <row r="168" spans="1:7" s="10" customFormat="1" ht="76.5">
      <c r="A168" s="15">
        <f t="shared" si="12"/>
        <v>38</v>
      </c>
      <c r="B168" s="11" t="s">
        <v>321</v>
      </c>
      <c r="C168" s="12" t="s">
        <v>223</v>
      </c>
      <c r="D168" s="13">
        <v>480</v>
      </c>
      <c r="E168" s="14"/>
      <c r="F168" s="37">
        <f t="shared" si="11"/>
        <v>0</v>
      </c>
      <c r="G168" s="74"/>
    </row>
    <row r="169" spans="1:7" s="10" customFormat="1">
      <c r="A169" s="60" t="s">
        <v>322</v>
      </c>
      <c r="B169" s="61"/>
      <c r="C169" s="61"/>
      <c r="D169" s="61"/>
      <c r="E169" s="62"/>
      <c r="F169" s="38">
        <f>SUM(F130:F168)</f>
        <v>0</v>
      </c>
      <c r="G169" s="73"/>
    </row>
    <row r="170" spans="1:7" s="10" customFormat="1" ht="12.75">
      <c r="A170" s="15"/>
      <c r="B170" s="11"/>
      <c r="C170" s="15"/>
      <c r="D170" s="16"/>
      <c r="E170" s="17"/>
      <c r="F170" s="39"/>
      <c r="G170" s="73"/>
    </row>
    <row r="171" spans="1:7" s="26" customFormat="1" ht="25.5">
      <c r="A171" s="9" t="s">
        <v>31</v>
      </c>
      <c r="B171" s="24" t="s">
        <v>32</v>
      </c>
      <c r="C171" s="24" t="s">
        <v>170</v>
      </c>
      <c r="D171" s="25" t="s">
        <v>184</v>
      </c>
      <c r="E171" s="34" t="s">
        <v>172</v>
      </c>
      <c r="F171" s="40" t="s">
        <v>173</v>
      </c>
      <c r="G171" s="72"/>
    </row>
    <row r="172" spans="1:7" s="10" customFormat="1" ht="63.75">
      <c r="A172" s="15">
        <f>1</f>
        <v>1</v>
      </c>
      <c r="B172" s="11" t="s">
        <v>323</v>
      </c>
      <c r="C172" s="12" t="s">
        <v>223</v>
      </c>
      <c r="D172" s="13">
        <v>60</v>
      </c>
      <c r="E172" s="14"/>
      <c r="F172" s="37">
        <f t="shared" ref="F172:F199" si="13">ROUND(D172*E172,2)</f>
        <v>0</v>
      </c>
      <c r="G172" s="73"/>
    </row>
    <row r="173" spans="1:7" s="10" customFormat="1" ht="63.75">
      <c r="A173" s="15">
        <f t="shared" ref="A173:A199" si="14">A172+1</f>
        <v>2</v>
      </c>
      <c r="B173" s="11" t="s">
        <v>324</v>
      </c>
      <c r="C173" s="12" t="s">
        <v>180</v>
      </c>
      <c r="D173" s="13">
        <v>45</v>
      </c>
      <c r="E173" s="14"/>
      <c r="F173" s="37">
        <f t="shared" si="13"/>
        <v>0</v>
      </c>
      <c r="G173" s="73"/>
    </row>
    <row r="174" spans="1:7" s="10" customFormat="1" ht="51">
      <c r="A174" s="15">
        <f t="shared" si="14"/>
        <v>3</v>
      </c>
      <c r="B174" s="11" t="s">
        <v>325</v>
      </c>
      <c r="C174" s="12" t="s">
        <v>180</v>
      </c>
      <c r="D174" s="13">
        <v>23</v>
      </c>
      <c r="E174" s="14"/>
      <c r="F174" s="37">
        <f t="shared" si="13"/>
        <v>0</v>
      </c>
      <c r="G174" s="73"/>
    </row>
    <row r="175" spans="1:7" s="10" customFormat="1" ht="63.75">
      <c r="A175" s="15">
        <f t="shared" si="14"/>
        <v>4</v>
      </c>
      <c r="B175" s="11" t="s">
        <v>326</v>
      </c>
      <c r="C175" s="12" t="s">
        <v>180</v>
      </c>
      <c r="D175" s="13">
        <v>30</v>
      </c>
      <c r="E175" s="14"/>
      <c r="F175" s="37">
        <f t="shared" si="13"/>
        <v>0</v>
      </c>
      <c r="G175" s="73"/>
    </row>
    <row r="176" spans="1:7" s="10" customFormat="1" ht="51">
      <c r="A176" s="15">
        <f t="shared" si="14"/>
        <v>5</v>
      </c>
      <c r="B176" s="11" t="s">
        <v>327</v>
      </c>
      <c r="C176" s="12" t="s">
        <v>180</v>
      </c>
      <c r="D176" s="13">
        <v>60</v>
      </c>
      <c r="E176" s="14"/>
      <c r="F176" s="37">
        <f t="shared" si="13"/>
        <v>0</v>
      </c>
      <c r="G176" s="73"/>
    </row>
    <row r="177" spans="1:7" s="10" customFormat="1" ht="76.5">
      <c r="A177" s="15">
        <f t="shared" si="14"/>
        <v>6</v>
      </c>
      <c r="B177" s="11" t="s">
        <v>328</v>
      </c>
      <c r="C177" s="12" t="s">
        <v>180</v>
      </c>
      <c r="D177" s="13">
        <v>75</v>
      </c>
      <c r="E177" s="14"/>
      <c r="F177" s="37">
        <f t="shared" si="13"/>
        <v>0</v>
      </c>
      <c r="G177" s="73"/>
    </row>
    <row r="178" spans="1:7" s="10" customFormat="1" ht="76.5">
      <c r="A178" s="15">
        <f t="shared" si="14"/>
        <v>7</v>
      </c>
      <c r="B178" s="11" t="s">
        <v>329</v>
      </c>
      <c r="C178" s="12" t="s">
        <v>180</v>
      </c>
      <c r="D178" s="13">
        <v>60</v>
      </c>
      <c r="E178" s="14"/>
      <c r="F178" s="37">
        <f t="shared" si="13"/>
        <v>0</v>
      </c>
      <c r="G178" s="73"/>
    </row>
    <row r="179" spans="1:7" s="10" customFormat="1" ht="38.25">
      <c r="A179" s="15">
        <f t="shared" si="14"/>
        <v>8</v>
      </c>
      <c r="B179" s="11" t="s">
        <v>330</v>
      </c>
      <c r="C179" s="12" t="s">
        <v>180</v>
      </c>
      <c r="D179" s="13">
        <v>30</v>
      </c>
      <c r="E179" s="14"/>
      <c r="F179" s="37">
        <f t="shared" si="13"/>
        <v>0</v>
      </c>
      <c r="G179" s="73"/>
    </row>
    <row r="180" spans="1:7" s="10" customFormat="1" ht="38.25">
      <c r="A180" s="15">
        <f t="shared" si="14"/>
        <v>9</v>
      </c>
      <c r="B180" s="11" t="s">
        <v>331</v>
      </c>
      <c r="C180" s="12" t="s">
        <v>180</v>
      </c>
      <c r="D180" s="13">
        <v>60</v>
      </c>
      <c r="E180" s="14"/>
      <c r="F180" s="37">
        <f t="shared" si="13"/>
        <v>0</v>
      </c>
      <c r="G180" s="73"/>
    </row>
    <row r="181" spans="1:7" s="10" customFormat="1" ht="102">
      <c r="A181" s="15">
        <f t="shared" si="14"/>
        <v>10</v>
      </c>
      <c r="B181" s="11" t="s">
        <v>332</v>
      </c>
      <c r="C181" s="12" t="s">
        <v>180</v>
      </c>
      <c r="D181" s="13">
        <v>23</v>
      </c>
      <c r="E181" s="14"/>
      <c r="F181" s="37">
        <f t="shared" si="13"/>
        <v>0</v>
      </c>
      <c r="G181" s="73"/>
    </row>
    <row r="182" spans="1:7" s="10" customFormat="1" ht="76.5">
      <c r="A182" s="15">
        <f t="shared" si="14"/>
        <v>11</v>
      </c>
      <c r="B182" s="11" t="s">
        <v>333</v>
      </c>
      <c r="C182" s="12" t="s">
        <v>223</v>
      </c>
      <c r="D182" s="13">
        <v>9</v>
      </c>
      <c r="E182" s="14"/>
      <c r="F182" s="37">
        <f t="shared" si="13"/>
        <v>0</v>
      </c>
      <c r="G182" s="73"/>
    </row>
    <row r="183" spans="1:7" s="10" customFormat="1" ht="63.75">
      <c r="A183" s="15">
        <f t="shared" si="14"/>
        <v>12</v>
      </c>
      <c r="B183" s="11" t="s">
        <v>334</v>
      </c>
      <c r="C183" s="12" t="s">
        <v>180</v>
      </c>
      <c r="D183" s="13">
        <v>30</v>
      </c>
      <c r="E183" s="14"/>
      <c r="F183" s="37">
        <f t="shared" si="13"/>
        <v>0</v>
      </c>
      <c r="G183" s="73"/>
    </row>
    <row r="184" spans="1:7" s="10" customFormat="1" ht="76.5">
      <c r="A184" s="15">
        <f t="shared" si="14"/>
        <v>13</v>
      </c>
      <c r="B184" s="11" t="s">
        <v>335</v>
      </c>
      <c r="C184" s="12" t="s">
        <v>223</v>
      </c>
      <c r="D184" s="13">
        <v>30</v>
      </c>
      <c r="E184" s="14"/>
      <c r="F184" s="37">
        <f t="shared" si="13"/>
        <v>0</v>
      </c>
      <c r="G184" s="73"/>
    </row>
    <row r="185" spans="1:7" s="10" customFormat="1" ht="38.25">
      <c r="A185" s="15">
        <f t="shared" si="14"/>
        <v>14</v>
      </c>
      <c r="B185" s="11" t="s">
        <v>336</v>
      </c>
      <c r="C185" s="12" t="s">
        <v>180</v>
      </c>
      <c r="D185" s="13">
        <v>23</v>
      </c>
      <c r="E185" s="14"/>
      <c r="F185" s="37">
        <f t="shared" si="13"/>
        <v>0</v>
      </c>
      <c r="G185" s="73"/>
    </row>
    <row r="186" spans="1:7" s="10" customFormat="1" ht="38.25">
      <c r="A186" s="15">
        <f t="shared" si="14"/>
        <v>15</v>
      </c>
      <c r="B186" s="11" t="s">
        <v>337</v>
      </c>
      <c r="C186" s="12" t="s">
        <v>180</v>
      </c>
      <c r="D186" s="13">
        <v>15</v>
      </c>
      <c r="E186" s="14"/>
      <c r="F186" s="37">
        <f t="shared" si="13"/>
        <v>0</v>
      </c>
      <c r="G186" s="73"/>
    </row>
    <row r="187" spans="1:7" s="10" customFormat="1" ht="38.25">
      <c r="A187" s="15">
        <f t="shared" si="14"/>
        <v>16</v>
      </c>
      <c r="B187" s="11" t="s">
        <v>338</v>
      </c>
      <c r="C187" s="12" t="s">
        <v>180</v>
      </c>
      <c r="D187" s="13">
        <v>15</v>
      </c>
      <c r="E187" s="14"/>
      <c r="F187" s="37">
        <f t="shared" si="13"/>
        <v>0</v>
      </c>
      <c r="G187" s="73"/>
    </row>
    <row r="188" spans="1:7" s="10" customFormat="1" ht="51">
      <c r="A188" s="15">
        <f t="shared" si="14"/>
        <v>17</v>
      </c>
      <c r="B188" s="11" t="s">
        <v>339</v>
      </c>
      <c r="C188" s="12" t="s">
        <v>180</v>
      </c>
      <c r="D188" s="13">
        <v>540</v>
      </c>
      <c r="E188" s="14"/>
      <c r="F188" s="37">
        <f t="shared" si="13"/>
        <v>0</v>
      </c>
      <c r="G188" s="73"/>
    </row>
    <row r="189" spans="1:7" s="10" customFormat="1" ht="38.25">
      <c r="A189" s="15">
        <f t="shared" si="14"/>
        <v>18</v>
      </c>
      <c r="B189" s="11" t="s">
        <v>340</v>
      </c>
      <c r="C189" s="12" t="s">
        <v>180</v>
      </c>
      <c r="D189" s="13">
        <v>210</v>
      </c>
      <c r="E189" s="14"/>
      <c r="F189" s="37">
        <f t="shared" si="13"/>
        <v>0</v>
      </c>
      <c r="G189" s="73"/>
    </row>
    <row r="190" spans="1:7" s="10" customFormat="1" ht="63.75">
      <c r="A190" s="15">
        <f t="shared" si="14"/>
        <v>19</v>
      </c>
      <c r="B190" s="11" t="s">
        <v>341</v>
      </c>
      <c r="C190" s="12" t="s">
        <v>180</v>
      </c>
      <c r="D190" s="13">
        <v>660</v>
      </c>
      <c r="E190" s="14"/>
      <c r="F190" s="37">
        <f t="shared" si="13"/>
        <v>0</v>
      </c>
      <c r="G190" s="73"/>
    </row>
    <row r="191" spans="1:7" s="10" customFormat="1" ht="38.25">
      <c r="A191" s="15">
        <f t="shared" si="14"/>
        <v>20</v>
      </c>
      <c r="B191" s="11" t="s">
        <v>342</v>
      </c>
      <c r="C191" s="12" t="s">
        <v>180</v>
      </c>
      <c r="D191" s="13">
        <v>75</v>
      </c>
      <c r="E191" s="14"/>
      <c r="F191" s="37">
        <f t="shared" si="13"/>
        <v>0</v>
      </c>
      <c r="G191" s="73"/>
    </row>
    <row r="192" spans="1:7" s="10" customFormat="1" ht="63.75">
      <c r="A192" s="15">
        <f t="shared" si="14"/>
        <v>21</v>
      </c>
      <c r="B192" s="11" t="s">
        <v>343</v>
      </c>
      <c r="C192" s="12" t="s">
        <v>223</v>
      </c>
      <c r="D192" s="13">
        <v>120</v>
      </c>
      <c r="E192" s="14"/>
      <c r="F192" s="37">
        <f t="shared" si="13"/>
        <v>0</v>
      </c>
      <c r="G192" s="73"/>
    </row>
    <row r="193" spans="1:7" s="10" customFormat="1" ht="63.75">
      <c r="A193" s="15">
        <f t="shared" si="14"/>
        <v>22</v>
      </c>
      <c r="B193" s="11" t="s">
        <v>344</v>
      </c>
      <c r="C193" s="12" t="s">
        <v>180</v>
      </c>
      <c r="D193" s="13">
        <v>540</v>
      </c>
      <c r="E193" s="14"/>
      <c r="F193" s="37">
        <f t="shared" si="13"/>
        <v>0</v>
      </c>
      <c r="G193" s="73"/>
    </row>
    <row r="194" spans="1:7" s="10" customFormat="1" ht="63.75">
      <c r="A194" s="15">
        <f t="shared" si="14"/>
        <v>23</v>
      </c>
      <c r="B194" s="11" t="s">
        <v>345</v>
      </c>
      <c r="C194" s="12" t="s">
        <v>180</v>
      </c>
      <c r="D194" s="13">
        <v>1080</v>
      </c>
      <c r="E194" s="14"/>
      <c r="F194" s="37">
        <f t="shared" si="13"/>
        <v>0</v>
      </c>
      <c r="G194" s="73"/>
    </row>
    <row r="195" spans="1:7" s="10" customFormat="1" ht="38.25">
      <c r="A195" s="15">
        <f t="shared" si="14"/>
        <v>24</v>
      </c>
      <c r="B195" s="11" t="s">
        <v>346</v>
      </c>
      <c r="C195" s="12" t="s">
        <v>180</v>
      </c>
      <c r="D195" s="13">
        <v>90</v>
      </c>
      <c r="E195" s="14"/>
      <c r="F195" s="37">
        <f t="shared" si="13"/>
        <v>0</v>
      </c>
      <c r="G195" s="73"/>
    </row>
    <row r="196" spans="1:7" s="10" customFormat="1" ht="38.25">
      <c r="A196" s="15">
        <f t="shared" si="14"/>
        <v>25</v>
      </c>
      <c r="B196" s="11" t="s">
        <v>347</v>
      </c>
      <c r="C196" s="12" t="s">
        <v>180</v>
      </c>
      <c r="D196" s="13">
        <v>23</v>
      </c>
      <c r="E196" s="14"/>
      <c r="F196" s="37">
        <f t="shared" si="13"/>
        <v>0</v>
      </c>
      <c r="G196" s="73"/>
    </row>
    <row r="197" spans="1:7" s="10" customFormat="1" ht="63.75">
      <c r="A197" s="15">
        <f t="shared" si="14"/>
        <v>26</v>
      </c>
      <c r="B197" s="11" t="s">
        <v>348</v>
      </c>
      <c r="C197" s="12" t="s">
        <v>223</v>
      </c>
      <c r="D197" s="13">
        <v>360</v>
      </c>
      <c r="E197" s="14"/>
      <c r="F197" s="37">
        <f t="shared" si="13"/>
        <v>0</v>
      </c>
      <c r="G197" s="73"/>
    </row>
    <row r="198" spans="1:7" s="10" customFormat="1" ht="63.75">
      <c r="A198" s="15">
        <f t="shared" si="14"/>
        <v>27</v>
      </c>
      <c r="B198" s="11" t="s">
        <v>349</v>
      </c>
      <c r="C198" s="12" t="s">
        <v>180</v>
      </c>
      <c r="D198" s="13">
        <v>1800</v>
      </c>
      <c r="E198" s="14"/>
      <c r="F198" s="37">
        <f t="shared" si="13"/>
        <v>0</v>
      </c>
      <c r="G198" s="73"/>
    </row>
    <row r="199" spans="1:7" s="10" customFormat="1" ht="76.5">
      <c r="A199" s="15">
        <f t="shared" si="14"/>
        <v>28</v>
      </c>
      <c r="B199" s="11" t="s">
        <v>350</v>
      </c>
      <c r="C199" s="12" t="s">
        <v>180</v>
      </c>
      <c r="D199" s="13">
        <v>1440</v>
      </c>
      <c r="E199" s="14"/>
      <c r="F199" s="37">
        <f t="shared" si="13"/>
        <v>0</v>
      </c>
      <c r="G199" s="73"/>
    </row>
    <row r="200" spans="1:7" s="10" customFormat="1">
      <c r="A200" s="60" t="s">
        <v>351</v>
      </c>
      <c r="B200" s="61"/>
      <c r="C200" s="61"/>
      <c r="D200" s="61"/>
      <c r="E200" s="62"/>
      <c r="F200" s="38">
        <f>SUM(F172:F199)</f>
        <v>0</v>
      </c>
      <c r="G200" s="73"/>
    </row>
    <row r="201" spans="1:7" s="10" customFormat="1" ht="12.75">
      <c r="A201" s="15"/>
      <c r="B201" s="11"/>
      <c r="C201" s="15"/>
      <c r="D201" s="16"/>
      <c r="E201" s="17"/>
      <c r="F201" s="39"/>
      <c r="G201" s="73"/>
    </row>
    <row r="202" spans="1:7" s="26" customFormat="1" ht="25.5">
      <c r="A202" s="9" t="s">
        <v>34</v>
      </c>
      <c r="B202" s="24" t="s">
        <v>35</v>
      </c>
      <c r="C202" s="24" t="s">
        <v>170</v>
      </c>
      <c r="D202" s="25" t="s">
        <v>184</v>
      </c>
      <c r="E202" s="34" t="s">
        <v>172</v>
      </c>
      <c r="F202" s="40" t="s">
        <v>173</v>
      </c>
      <c r="G202" s="72"/>
    </row>
    <row r="203" spans="1:7" s="10" customFormat="1" ht="12.75">
      <c r="A203" s="15"/>
      <c r="B203" s="11" t="s">
        <v>352</v>
      </c>
      <c r="C203" s="12"/>
      <c r="D203" s="13"/>
      <c r="E203" s="14"/>
      <c r="F203" s="37"/>
      <c r="G203" s="73"/>
    </row>
    <row r="204" spans="1:7" s="10" customFormat="1" ht="12.75">
      <c r="A204" s="15"/>
      <c r="B204" s="11" t="s">
        <v>353</v>
      </c>
      <c r="C204" s="12"/>
      <c r="D204" s="13"/>
      <c r="E204" s="14"/>
      <c r="F204" s="37"/>
      <c r="G204" s="73"/>
    </row>
    <row r="205" spans="1:7" s="10" customFormat="1" ht="12.75">
      <c r="A205" s="15"/>
      <c r="B205" s="11" t="s">
        <v>354</v>
      </c>
      <c r="C205" s="12"/>
      <c r="D205" s="13"/>
      <c r="E205" s="14"/>
      <c r="F205" s="37"/>
      <c r="G205" s="73"/>
    </row>
    <row r="206" spans="1:7" s="10" customFormat="1" ht="63.75">
      <c r="A206" s="15">
        <f>1</f>
        <v>1</v>
      </c>
      <c r="B206" s="11" t="s">
        <v>355</v>
      </c>
      <c r="C206" s="12" t="s">
        <v>223</v>
      </c>
      <c r="D206" s="13">
        <v>45</v>
      </c>
      <c r="E206" s="14"/>
      <c r="F206" s="37">
        <f>ROUND(D206*E206,2)</f>
        <v>0</v>
      </c>
      <c r="G206" s="73"/>
    </row>
    <row r="207" spans="1:7" s="10" customFormat="1" ht="63.75">
      <c r="A207" s="15">
        <f>A206+1</f>
        <v>2</v>
      </c>
      <c r="B207" s="11" t="s">
        <v>356</v>
      </c>
      <c r="C207" s="12" t="s">
        <v>223</v>
      </c>
      <c r="D207" s="13">
        <v>45</v>
      </c>
      <c r="E207" s="14"/>
      <c r="F207" s="37">
        <f>ROUND(D207*E207,2)</f>
        <v>0</v>
      </c>
      <c r="G207" s="73"/>
    </row>
    <row r="208" spans="1:7" s="10" customFormat="1" ht="38.25">
      <c r="A208" s="15">
        <f>A207+1</f>
        <v>3</v>
      </c>
      <c r="B208" s="11" t="s">
        <v>357</v>
      </c>
      <c r="C208" s="12" t="s">
        <v>223</v>
      </c>
      <c r="D208" s="13">
        <v>30</v>
      </c>
      <c r="E208" s="14"/>
      <c r="F208" s="37">
        <f>ROUND(D208*E208,2)</f>
        <v>0</v>
      </c>
      <c r="G208" s="73"/>
    </row>
    <row r="209" spans="1:7" s="10" customFormat="1" ht="38.25">
      <c r="A209" s="15">
        <f>A208+1</f>
        <v>4</v>
      </c>
      <c r="B209" s="11" t="s">
        <v>358</v>
      </c>
      <c r="C209" s="12" t="s">
        <v>223</v>
      </c>
      <c r="D209" s="13">
        <v>4</v>
      </c>
      <c r="E209" s="14"/>
      <c r="F209" s="37">
        <f>ROUND(D209*E209,2)</f>
        <v>0</v>
      </c>
      <c r="G209" s="73"/>
    </row>
    <row r="210" spans="1:7" s="10" customFormat="1" ht="38.25">
      <c r="A210" s="15">
        <f>A209+1</f>
        <v>5</v>
      </c>
      <c r="B210" s="11" t="s">
        <v>359</v>
      </c>
      <c r="C210" s="12" t="s">
        <v>223</v>
      </c>
      <c r="D210" s="13">
        <v>4</v>
      </c>
      <c r="E210" s="14"/>
      <c r="F210" s="37">
        <f>ROUND(D210*E210,2)</f>
        <v>0</v>
      </c>
      <c r="G210" s="73"/>
    </row>
    <row r="211" spans="1:7" s="10" customFormat="1" ht="12.75">
      <c r="A211" s="15"/>
      <c r="B211" s="11" t="s">
        <v>360</v>
      </c>
      <c r="C211" s="12"/>
      <c r="D211" s="13"/>
      <c r="E211" s="14"/>
      <c r="F211" s="37"/>
      <c r="G211" s="73"/>
    </row>
    <row r="212" spans="1:7" s="10" customFormat="1" ht="12.75">
      <c r="A212" s="15"/>
      <c r="B212" s="11" t="s">
        <v>361</v>
      </c>
      <c r="C212" s="12"/>
      <c r="D212" s="13"/>
      <c r="E212" s="14"/>
      <c r="F212" s="37"/>
      <c r="G212" s="73"/>
    </row>
    <row r="213" spans="1:7" s="10" customFormat="1" ht="63.75">
      <c r="A213" s="15">
        <f>A210+1</f>
        <v>6</v>
      </c>
      <c r="B213" s="11" t="s">
        <v>355</v>
      </c>
      <c r="C213" s="12" t="s">
        <v>245</v>
      </c>
      <c r="D213" s="13">
        <v>45</v>
      </c>
      <c r="E213" s="14"/>
      <c r="F213" s="37">
        <f>ROUND(D213*E213,2)</f>
        <v>0</v>
      </c>
      <c r="G213" s="73"/>
    </row>
    <row r="214" spans="1:7" s="10" customFormat="1" ht="63.75">
      <c r="A214" s="15">
        <f>A213+1</f>
        <v>7</v>
      </c>
      <c r="B214" s="11" t="s">
        <v>356</v>
      </c>
      <c r="C214" s="12" t="s">
        <v>245</v>
      </c>
      <c r="D214" s="13">
        <v>45</v>
      </c>
      <c r="E214" s="14"/>
      <c r="F214" s="37">
        <f>ROUND(D214*E214,2)</f>
        <v>0</v>
      </c>
      <c r="G214" s="73"/>
    </row>
    <row r="215" spans="1:7" s="10" customFormat="1" ht="38.25">
      <c r="A215" s="15">
        <f>A214+1</f>
        <v>8</v>
      </c>
      <c r="B215" s="11" t="s">
        <v>357</v>
      </c>
      <c r="C215" s="12" t="s">
        <v>245</v>
      </c>
      <c r="D215" s="13">
        <v>31</v>
      </c>
      <c r="E215" s="14"/>
      <c r="F215" s="37">
        <f>ROUND(D215*E215,2)</f>
        <v>0</v>
      </c>
      <c r="G215" s="73"/>
    </row>
    <row r="216" spans="1:7" s="10" customFormat="1" ht="38.25">
      <c r="A216" s="15">
        <f>A215+1</f>
        <v>9</v>
      </c>
      <c r="B216" s="11" t="s">
        <v>358</v>
      </c>
      <c r="C216" s="12" t="s">
        <v>245</v>
      </c>
      <c r="D216" s="13">
        <v>4</v>
      </c>
      <c r="E216" s="14"/>
      <c r="F216" s="37">
        <f>ROUND(D216*E216,2)</f>
        <v>0</v>
      </c>
      <c r="G216" s="73"/>
    </row>
    <row r="217" spans="1:7" s="10" customFormat="1" ht="63.75">
      <c r="A217" s="15">
        <f>A216+1</f>
        <v>10</v>
      </c>
      <c r="B217" s="11" t="s">
        <v>362</v>
      </c>
      <c r="C217" s="12" t="s">
        <v>245</v>
      </c>
      <c r="D217" s="13">
        <v>4</v>
      </c>
      <c r="E217" s="14"/>
      <c r="F217" s="37">
        <f>ROUND(D217*E217,2)</f>
        <v>0</v>
      </c>
      <c r="G217" s="73"/>
    </row>
    <row r="218" spans="1:7" s="10" customFormat="1" ht="12.75">
      <c r="A218" s="15"/>
      <c r="B218" s="11" t="s">
        <v>363</v>
      </c>
      <c r="C218" s="12"/>
      <c r="D218" s="13"/>
      <c r="E218" s="14"/>
      <c r="F218" s="37"/>
      <c r="G218" s="73"/>
    </row>
    <row r="219" spans="1:7" s="10" customFormat="1" ht="51">
      <c r="A219" s="15">
        <f>A217+1</f>
        <v>11</v>
      </c>
      <c r="B219" s="11" t="s">
        <v>364</v>
      </c>
      <c r="C219" s="12" t="s">
        <v>245</v>
      </c>
      <c r="D219" s="13">
        <v>1</v>
      </c>
      <c r="E219" s="14"/>
      <c r="F219" s="37">
        <f>ROUND(D219*E219,2)</f>
        <v>0</v>
      </c>
      <c r="G219" s="73"/>
    </row>
    <row r="220" spans="1:7" s="10" customFormat="1" ht="51">
      <c r="A220" s="15">
        <f>A219+1</f>
        <v>12</v>
      </c>
      <c r="B220" s="11" t="s">
        <v>365</v>
      </c>
      <c r="C220" s="12" t="s">
        <v>245</v>
      </c>
      <c r="D220" s="13">
        <v>1</v>
      </c>
      <c r="E220" s="14"/>
      <c r="F220" s="37">
        <f>ROUND(D220*E220,2)</f>
        <v>0</v>
      </c>
      <c r="G220" s="73"/>
    </row>
    <row r="221" spans="1:7" s="10" customFormat="1" ht="89.25">
      <c r="A221" s="15">
        <f>A220+1</f>
        <v>13</v>
      </c>
      <c r="B221" s="11" t="s">
        <v>366</v>
      </c>
      <c r="C221" s="12" t="s">
        <v>223</v>
      </c>
      <c r="D221" s="13">
        <v>45</v>
      </c>
      <c r="E221" s="14"/>
      <c r="F221" s="37">
        <f>ROUND(D221*E221,2)</f>
        <v>0</v>
      </c>
      <c r="G221" s="73"/>
    </row>
    <row r="222" spans="1:7" s="10" customFormat="1" ht="12.75">
      <c r="A222" s="15"/>
      <c r="B222" s="11" t="s">
        <v>367</v>
      </c>
      <c r="C222" s="12"/>
      <c r="D222" s="13"/>
      <c r="E222" s="14"/>
      <c r="F222" s="37"/>
      <c r="G222" s="73"/>
    </row>
    <row r="223" spans="1:7" s="10" customFormat="1" ht="89.25">
      <c r="A223" s="15">
        <f>A221+1</f>
        <v>14</v>
      </c>
      <c r="B223" s="11" t="s">
        <v>368</v>
      </c>
      <c r="C223" s="12" t="s">
        <v>245</v>
      </c>
      <c r="D223" s="13">
        <v>4</v>
      </c>
      <c r="E223" s="14"/>
      <c r="F223" s="37">
        <f>ROUND(D223*E223,2)</f>
        <v>0</v>
      </c>
      <c r="G223" s="73"/>
    </row>
    <row r="224" spans="1:7" s="10" customFormat="1" ht="63.75">
      <c r="A224" s="15">
        <f>A223+1</f>
        <v>15</v>
      </c>
      <c r="B224" s="11" t="s">
        <v>369</v>
      </c>
      <c r="C224" s="12" t="s">
        <v>245</v>
      </c>
      <c r="D224" s="13">
        <v>4</v>
      </c>
      <c r="E224" s="14"/>
      <c r="F224" s="37">
        <f>ROUND(D224*E224,2)</f>
        <v>0</v>
      </c>
      <c r="G224" s="73"/>
    </row>
    <row r="225" spans="1:7" s="10" customFormat="1" ht="63.75">
      <c r="A225" s="15">
        <f>A224+1</f>
        <v>16</v>
      </c>
      <c r="B225" s="11" t="s">
        <v>370</v>
      </c>
      <c r="C225" s="12" t="s">
        <v>245</v>
      </c>
      <c r="D225" s="13">
        <v>9</v>
      </c>
      <c r="E225" s="14"/>
      <c r="F225" s="37">
        <f>ROUND(D225*E225,2)</f>
        <v>0</v>
      </c>
      <c r="G225" s="73"/>
    </row>
    <row r="226" spans="1:7" s="10" customFormat="1" ht="76.5">
      <c r="A226" s="15">
        <f>A225+1</f>
        <v>17</v>
      </c>
      <c r="B226" s="11" t="s">
        <v>371</v>
      </c>
      <c r="C226" s="12" t="s">
        <v>245</v>
      </c>
      <c r="D226" s="13">
        <v>12</v>
      </c>
      <c r="E226" s="14"/>
      <c r="F226" s="37">
        <f>ROUND(D226*E226,2)</f>
        <v>0</v>
      </c>
      <c r="G226" s="73"/>
    </row>
    <row r="227" spans="1:7" s="10" customFormat="1">
      <c r="A227" s="60" t="s">
        <v>372</v>
      </c>
      <c r="B227" s="61"/>
      <c r="C227" s="61"/>
      <c r="D227" s="61"/>
      <c r="E227" s="62"/>
      <c r="F227" s="38">
        <f>SUM(F206:F226)</f>
        <v>0</v>
      </c>
      <c r="G227" s="73"/>
    </row>
    <row r="228" spans="1:7" s="10" customFormat="1" ht="12.75">
      <c r="A228" s="15"/>
      <c r="B228" s="11"/>
      <c r="C228" s="15"/>
      <c r="D228" s="16"/>
      <c r="E228" s="17"/>
      <c r="F228" s="39"/>
      <c r="G228" s="73"/>
    </row>
    <row r="229" spans="1:7" s="26" customFormat="1" ht="25.5">
      <c r="A229" s="9" t="s">
        <v>37</v>
      </c>
      <c r="B229" s="24" t="s">
        <v>38</v>
      </c>
      <c r="C229" s="24" t="s">
        <v>170</v>
      </c>
      <c r="D229" s="25" t="s">
        <v>184</v>
      </c>
      <c r="E229" s="34" t="s">
        <v>172</v>
      </c>
      <c r="F229" s="40" t="s">
        <v>173</v>
      </c>
      <c r="G229" s="72"/>
    </row>
    <row r="230" spans="1:7" s="10" customFormat="1" ht="12.75">
      <c r="A230" s="15"/>
      <c r="B230" s="11" t="s">
        <v>373</v>
      </c>
      <c r="C230" s="15"/>
      <c r="D230" s="16"/>
      <c r="E230" s="17"/>
      <c r="F230" s="39"/>
      <c r="G230" s="73"/>
    </row>
    <row r="231" spans="1:7" s="10" customFormat="1" ht="51">
      <c r="A231" s="15">
        <f>1</f>
        <v>1</v>
      </c>
      <c r="B231" s="11" t="s">
        <v>374</v>
      </c>
      <c r="C231" s="12" t="s">
        <v>245</v>
      </c>
      <c r="D231" s="13">
        <v>6</v>
      </c>
      <c r="E231" s="14"/>
      <c r="F231" s="37">
        <f>ROUND(D231*E231,2)</f>
        <v>0</v>
      </c>
      <c r="G231" s="73"/>
    </row>
    <row r="232" spans="1:7" s="10" customFormat="1" ht="12.75">
      <c r="A232" s="15"/>
      <c r="B232" s="11" t="s">
        <v>375</v>
      </c>
      <c r="C232" s="12"/>
      <c r="D232" s="13"/>
      <c r="E232" s="14"/>
      <c r="F232" s="37"/>
      <c r="G232" s="73"/>
    </row>
    <row r="233" spans="1:7" s="10" customFormat="1" ht="12.75">
      <c r="A233" s="15"/>
      <c r="B233" s="11" t="s">
        <v>376</v>
      </c>
      <c r="C233" s="12"/>
      <c r="D233" s="13"/>
      <c r="E233" s="14"/>
      <c r="F233" s="37"/>
      <c r="G233" s="73"/>
    </row>
    <row r="234" spans="1:7" s="10" customFormat="1" ht="63.75">
      <c r="A234" s="15">
        <f>A231+1</f>
        <v>2</v>
      </c>
      <c r="B234" s="11" t="s">
        <v>377</v>
      </c>
      <c r="C234" s="12" t="s">
        <v>223</v>
      </c>
      <c r="D234" s="13">
        <v>4</v>
      </c>
      <c r="E234" s="14"/>
      <c r="F234" s="37">
        <f>ROUND(D234*E234,2)</f>
        <v>0</v>
      </c>
      <c r="G234" s="73"/>
    </row>
    <row r="235" spans="1:7" s="10" customFormat="1" ht="63.75">
      <c r="A235" s="15">
        <f>A234+1</f>
        <v>3</v>
      </c>
      <c r="B235" s="11" t="s">
        <v>378</v>
      </c>
      <c r="C235" s="12" t="s">
        <v>223</v>
      </c>
      <c r="D235" s="13">
        <v>4</v>
      </c>
      <c r="E235" s="14"/>
      <c r="F235" s="37">
        <f>ROUND(D235*E235,2)</f>
        <v>0</v>
      </c>
      <c r="G235" s="73"/>
    </row>
    <row r="236" spans="1:7" s="10" customFormat="1" ht="63.75">
      <c r="A236" s="15">
        <f>A235+1</f>
        <v>4</v>
      </c>
      <c r="B236" s="11" t="s">
        <v>379</v>
      </c>
      <c r="C236" s="12" t="s">
        <v>223</v>
      </c>
      <c r="D236" s="13">
        <v>4</v>
      </c>
      <c r="E236" s="14"/>
      <c r="F236" s="37">
        <f>ROUND(D236*E236,2)</f>
        <v>0</v>
      </c>
      <c r="G236" s="73"/>
    </row>
    <row r="237" spans="1:7" s="10" customFormat="1" ht="12.75">
      <c r="A237" s="15"/>
      <c r="B237" s="11" t="s">
        <v>380</v>
      </c>
      <c r="C237" s="12"/>
      <c r="D237" s="13"/>
      <c r="E237" s="14"/>
      <c r="F237" s="37"/>
      <c r="G237" s="73"/>
    </row>
    <row r="238" spans="1:7" s="10" customFormat="1" ht="12.75">
      <c r="A238" s="15"/>
      <c r="B238" s="11" t="s">
        <v>381</v>
      </c>
      <c r="C238" s="12"/>
      <c r="D238" s="13"/>
      <c r="E238" s="14"/>
      <c r="F238" s="37"/>
      <c r="G238" s="73"/>
    </row>
    <row r="239" spans="1:7" s="10" customFormat="1" ht="63.75">
      <c r="A239" s="15">
        <f>A236+1</f>
        <v>5</v>
      </c>
      <c r="B239" s="11" t="s">
        <v>382</v>
      </c>
      <c r="C239" s="12" t="s">
        <v>223</v>
      </c>
      <c r="D239" s="13">
        <v>4</v>
      </c>
      <c r="E239" s="14"/>
      <c r="F239" s="37">
        <f>ROUND(D239*E239,2)</f>
        <v>0</v>
      </c>
      <c r="G239" s="73"/>
    </row>
    <row r="240" spans="1:7" s="10" customFormat="1" ht="63.75">
      <c r="A240" s="15">
        <f>A239+1</f>
        <v>6</v>
      </c>
      <c r="B240" s="11" t="s">
        <v>383</v>
      </c>
      <c r="C240" s="12" t="s">
        <v>223</v>
      </c>
      <c r="D240" s="13">
        <v>4</v>
      </c>
      <c r="E240" s="14"/>
      <c r="F240" s="37">
        <f>ROUND(D240*E240,2)</f>
        <v>0</v>
      </c>
      <c r="G240" s="73"/>
    </row>
    <row r="241" spans="1:7" s="10" customFormat="1" ht="63.75">
      <c r="A241" s="15">
        <f>A240+1</f>
        <v>7</v>
      </c>
      <c r="B241" s="11" t="s">
        <v>384</v>
      </c>
      <c r="C241" s="12" t="s">
        <v>223</v>
      </c>
      <c r="D241" s="13">
        <v>4</v>
      </c>
      <c r="E241" s="14"/>
      <c r="F241" s="37">
        <f>ROUND(D241*E241,2)</f>
        <v>0</v>
      </c>
      <c r="G241" s="73"/>
    </row>
    <row r="242" spans="1:7" s="10" customFormat="1" ht="12.75">
      <c r="A242" s="15"/>
      <c r="B242" s="11" t="s">
        <v>385</v>
      </c>
      <c r="C242" s="12"/>
      <c r="D242" s="13"/>
      <c r="E242" s="14"/>
      <c r="F242" s="37"/>
      <c r="G242" s="73"/>
    </row>
    <row r="243" spans="1:7" s="10" customFormat="1" ht="12.75">
      <c r="A243" s="15"/>
      <c r="B243" s="11" t="s">
        <v>386</v>
      </c>
      <c r="C243" s="12"/>
      <c r="D243" s="13"/>
      <c r="E243" s="14"/>
      <c r="F243" s="37"/>
      <c r="G243" s="73"/>
    </row>
    <row r="244" spans="1:7" s="10" customFormat="1" ht="63.75">
      <c r="A244" s="15">
        <f>A241+1</f>
        <v>8</v>
      </c>
      <c r="B244" s="11" t="s">
        <v>382</v>
      </c>
      <c r="C244" s="12" t="s">
        <v>223</v>
      </c>
      <c r="D244" s="13">
        <v>30</v>
      </c>
      <c r="E244" s="14"/>
      <c r="F244" s="37">
        <f>ROUND(D244*E244,2)</f>
        <v>0</v>
      </c>
      <c r="G244" s="73"/>
    </row>
    <row r="245" spans="1:7" s="10" customFormat="1" ht="63.75">
      <c r="A245" s="15">
        <f>A244+1</f>
        <v>9</v>
      </c>
      <c r="B245" s="11" t="s">
        <v>383</v>
      </c>
      <c r="C245" s="12" t="s">
        <v>223</v>
      </c>
      <c r="D245" s="13">
        <v>90</v>
      </c>
      <c r="E245" s="14"/>
      <c r="F245" s="37">
        <f>ROUND(D245*E245,2)</f>
        <v>0</v>
      </c>
      <c r="G245" s="73"/>
    </row>
    <row r="246" spans="1:7" s="10" customFormat="1" ht="63.75">
      <c r="A246" s="15">
        <f>A245+1</f>
        <v>10</v>
      </c>
      <c r="B246" s="11" t="s">
        <v>384</v>
      </c>
      <c r="C246" s="12" t="s">
        <v>223</v>
      </c>
      <c r="D246" s="13">
        <v>30</v>
      </c>
      <c r="E246" s="14"/>
      <c r="F246" s="37">
        <f>ROUND(D246*E246,2)</f>
        <v>0</v>
      </c>
      <c r="G246" s="73"/>
    </row>
    <row r="247" spans="1:7" s="10" customFormat="1" ht="12.75">
      <c r="A247" s="15"/>
      <c r="B247" s="11" t="s">
        <v>387</v>
      </c>
      <c r="C247" s="12"/>
      <c r="D247" s="13"/>
      <c r="E247" s="14"/>
      <c r="F247" s="37"/>
      <c r="G247" s="73"/>
    </row>
    <row r="248" spans="1:7" s="10" customFormat="1" ht="25.5">
      <c r="A248" s="15"/>
      <c r="B248" s="11" t="s">
        <v>388</v>
      </c>
      <c r="C248" s="12"/>
      <c r="D248" s="13"/>
      <c r="E248" s="14"/>
      <c r="F248" s="37"/>
      <c r="G248" s="73"/>
    </row>
    <row r="249" spans="1:7" s="10" customFormat="1" ht="38.25">
      <c r="A249" s="15">
        <f>A246+1</f>
        <v>11</v>
      </c>
      <c r="B249" s="11" t="s">
        <v>389</v>
      </c>
      <c r="C249" s="12" t="s">
        <v>245</v>
      </c>
      <c r="D249" s="13">
        <v>4</v>
      </c>
      <c r="E249" s="14"/>
      <c r="F249" s="37">
        <f>ROUND(D249*E249,2)</f>
        <v>0</v>
      </c>
      <c r="G249" s="73"/>
    </row>
    <row r="250" spans="1:7" s="10" customFormat="1" ht="38.25">
      <c r="A250" s="15">
        <f>A249+1</f>
        <v>12</v>
      </c>
      <c r="B250" s="11" t="s">
        <v>390</v>
      </c>
      <c r="C250" s="12" t="s">
        <v>245</v>
      </c>
      <c r="D250" s="13">
        <v>4</v>
      </c>
      <c r="E250" s="14"/>
      <c r="F250" s="37">
        <f>ROUND(D250*E250,2)</f>
        <v>0</v>
      </c>
      <c r="G250" s="73"/>
    </row>
    <row r="251" spans="1:7" s="10" customFormat="1" ht="38.25">
      <c r="A251" s="15">
        <f>A250+1</f>
        <v>13</v>
      </c>
      <c r="B251" s="11" t="s">
        <v>391</v>
      </c>
      <c r="C251" s="12" t="s">
        <v>245</v>
      </c>
      <c r="D251" s="13">
        <v>4</v>
      </c>
      <c r="E251" s="14"/>
      <c r="F251" s="37">
        <f>ROUND(D251*E251,2)</f>
        <v>0</v>
      </c>
      <c r="G251" s="73"/>
    </row>
    <row r="252" spans="1:7" s="10" customFormat="1" ht="25.5">
      <c r="A252" s="15"/>
      <c r="B252" s="11" t="s">
        <v>392</v>
      </c>
      <c r="C252" s="12"/>
      <c r="D252" s="13">
        <v>4</v>
      </c>
      <c r="E252" s="14"/>
      <c r="F252" s="37"/>
      <c r="G252" s="73"/>
    </row>
    <row r="253" spans="1:7" s="10" customFormat="1" ht="38.25">
      <c r="A253" s="15">
        <f>A251+1</f>
        <v>14</v>
      </c>
      <c r="B253" s="11" t="s">
        <v>389</v>
      </c>
      <c r="C253" s="12" t="s">
        <v>245</v>
      </c>
      <c r="D253" s="13">
        <v>4</v>
      </c>
      <c r="E253" s="14"/>
      <c r="F253" s="37">
        <f>ROUND(D253*E253,2)</f>
        <v>0</v>
      </c>
      <c r="G253" s="73"/>
    </row>
    <row r="254" spans="1:7" s="10" customFormat="1" ht="38.25">
      <c r="A254" s="15">
        <f>A253+1</f>
        <v>15</v>
      </c>
      <c r="B254" s="11" t="s">
        <v>390</v>
      </c>
      <c r="C254" s="12" t="s">
        <v>245</v>
      </c>
      <c r="D254" s="13">
        <v>4</v>
      </c>
      <c r="E254" s="14"/>
      <c r="F254" s="37">
        <f>ROUND(D254*E254,2)</f>
        <v>0</v>
      </c>
      <c r="G254" s="73"/>
    </row>
    <row r="255" spans="1:7" s="10" customFormat="1" ht="38.25">
      <c r="A255" s="15">
        <f>A254+1</f>
        <v>16</v>
      </c>
      <c r="B255" s="11" t="s">
        <v>391</v>
      </c>
      <c r="C255" s="12" t="s">
        <v>245</v>
      </c>
      <c r="D255" s="13">
        <v>4</v>
      </c>
      <c r="E255" s="14"/>
      <c r="F255" s="37">
        <f>ROUND(D255*E255,2)</f>
        <v>0</v>
      </c>
      <c r="G255" s="73"/>
    </row>
    <row r="256" spans="1:7" s="10" customFormat="1" ht="25.5">
      <c r="A256" s="15"/>
      <c r="B256" s="11" t="s">
        <v>388</v>
      </c>
      <c r="C256" s="12"/>
      <c r="D256" s="13"/>
      <c r="E256" s="14"/>
      <c r="F256" s="37"/>
      <c r="G256" s="73"/>
    </row>
    <row r="257" spans="1:7" s="10" customFormat="1" ht="38.25">
      <c r="A257" s="15">
        <f>A255+1</f>
        <v>17</v>
      </c>
      <c r="B257" s="11" t="s">
        <v>389</v>
      </c>
      <c r="C257" s="12" t="s">
        <v>245</v>
      </c>
      <c r="D257" s="13">
        <v>31</v>
      </c>
      <c r="E257" s="14"/>
      <c r="F257" s="37">
        <f>ROUND(D257*E257,2)</f>
        <v>0</v>
      </c>
      <c r="G257" s="73"/>
    </row>
    <row r="258" spans="1:7" s="10" customFormat="1" ht="38.25">
      <c r="A258" s="15">
        <f>A257+1</f>
        <v>18</v>
      </c>
      <c r="B258" s="11" t="s">
        <v>390</v>
      </c>
      <c r="C258" s="12" t="s">
        <v>245</v>
      </c>
      <c r="D258" s="13">
        <v>90</v>
      </c>
      <c r="E258" s="14"/>
      <c r="F258" s="37">
        <f>ROUND(D258*E258,2)</f>
        <v>0</v>
      </c>
      <c r="G258" s="73"/>
    </row>
    <row r="259" spans="1:7" s="10" customFormat="1" ht="38.25">
      <c r="A259" s="15">
        <f>A258+1</f>
        <v>19</v>
      </c>
      <c r="B259" s="11" t="s">
        <v>391</v>
      </c>
      <c r="C259" s="12" t="s">
        <v>245</v>
      </c>
      <c r="D259" s="13">
        <v>31</v>
      </c>
      <c r="E259" s="14"/>
      <c r="F259" s="37">
        <f>ROUND(D259*E259,2)</f>
        <v>0</v>
      </c>
      <c r="G259" s="73"/>
    </row>
    <row r="260" spans="1:7" s="10" customFormat="1" ht="76.5">
      <c r="A260" s="15">
        <f>A259+1</f>
        <v>20</v>
      </c>
      <c r="B260" s="11" t="s">
        <v>393</v>
      </c>
      <c r="C260" s="12" t="s">
        <v>245</v>
      </c>
      <c r="D260" s="13">
        <v>9</v>
      </c>
      <c r="E260" s="14"/>
      <c r="F260" s="37">
        <f>ROUND(D260*E260,2)</f>
        <v>0</v>
      </c>
      <c r="G260" s="73"/>
    </row>
    <row r="261" spans="1:7" s="10" customFormat="1" ht="12.75">
      <c r="A261" s="15"/>
      <c r="B261" s="11" t="s">
        <v>394</v>
      </c>
      <c r="C261" s="12"/>
      <c r="D261" s="13"/>
      <c r="E261" s="14"/>
      <c r="F261" s="37"/>
      <c r="G261" s="73"/>
    </row>
    <row r="262" spans="1:7" s="10" customFormat="1" ht="12.75">
      <c r="A262" s="15"/>
      <c r="B262" s="11" t="s">
        <v>395</v>
      </c>
      <c r="C262" s="12"/>
      <c r="D262" s="13"/>
      <c r="E262" s="14"/>
      <c r="F262" s="37"/>
      <c r="G262" s="73"/>
    </row>
    <row r="263" spans="1:7" s="10" customFormat="1" ht="38.25">
      <c r="A263" s="15">
        <f>A260+1</f>
        <v>21</v>
      </c>
      <c r="B263" s="11" t="s">
        <v>389</v>
      </c>
      <c r="C263" s="12" t="s">
        <v>245</v>
      </c>
      <c r="D263" s="13">
        <v>9</v>
      </c>
      <c r="E263" s="14"/>
      <c r="F263" s="37">
        <f>ROUND(D263*E263,2)</f>
        <v>0</v>
      </c>
      <c r="G263" s="73"/>
    </row>
    <row r="264" spans="1:7" s="10" customFormat="1" ht="76.5">
      <c r="A264" s="15">
        <f>A263+1</f>
        <v>22</v>
      </c>
      <c r="B264" s="11" t="s">
        <v>396</v>
      </c>
      <c r="C264" s="12" t="s">
        <v>245</v>
      </c>
      <c r="D264" s="13">
        <v>9</v>
      </c>
      <c r="E264" s="14"/>
      <c r="F264" s="37">
        <f>ROUND(D264*E264,2)</f>
        <v>0</v>
      </c>
      <c r="G264" s="73"/>
    </row>
    <row r="265" spans="1:7" s="10" customFormat="1" ht="38.25">
      <c r="A265" s="15">
        <f>A264+1</f>
        <v>23</v>
      </c>
      <c r="B265" s="11" t="s">
        <v>391</v>
      </c>
      <c r="C265" s="12" t="s">
        <v>245</v>
      </c>
      <c r="D265" s="13">
        <v>9</v>
      </c>
      <c r="E265" s="14"/>
      <c r="F265" s="37">
        <f>ROUND(D265*E265,2)</f>
        <v>0</v>
      </c>
      <c r="G265" s="73"/>
    </row>
    <row r="266" spans="1:7" s="10" customFormat="1" ht="76.5">
      <c r="A266" s="15">
        <f>A265+1</f>
        <v>24</v>
      </c>
      <c r="B266" s="11" t="s">
        <v>397</v>
      </c>
      <c r="C266" s="12" t="s">
        <v>245</v>
      </c>
      <c r="D266" s="13">
        <v>9</v>
      </c>
      <c r="E266" s="14"/>
      <c r="F266" s="37">
        <f>ROUND(D266*E266,2)</f>
        <v>0</v>
      </c>
      <c r="G266" s="73"/>
    </row>
    <row r="267" spans="1:7" s="10" customFormat="1" ht="76.5">
      <c r="A267" s="15">
        <f>A266+1</f>
        <v>25</v>
      </c>
      <c r="B267" s="11" t="s">
        <v>398</v>
      </c>
      <c r="C267" s="12" t="s">
        <v>245</v>
      </c>
      <c r="D267" s="13">
        <v>9</v>
      </c>
      <c r="E267" s="14"/>
      <c r="F267" s="37">
        <f>ROUND(D267*E267,2)</f>
        <v>0</v>
      </c>
      <c r="G267" s="73"/>
    </row>
    <row r="268" spans="1:7" s="10" customFormat="1" ht="12.75">
      <c r="A268" s="15"/>
      <c r="B268" s="11" t="s">
        <v>399</v>
      </c>
      <c r="C268" s="12"/>
      <c r="D268" s="13"/>
      <c r="E268" s="14"/>
      <c r="F268" s="37"/>
      <c r="G268" s="73"/>
    </row>
    <row r="269" spans="1:7" s="10" customFormat="1" ht="12.75">
      <c r="A269" s="15"/>
      <c r="B269" s="11" t="s">
        <v>400</v>
      </c>
      <c r="C269" s="12"/>
      <c r="D269" s="13"/>
      <c r="E269" s="14"/>
      <c r="F269" s="37"/>
      <c r="G269" s="73"/>
    </row>
    <row r="270" spans="1:7" s="10" customFormat="1" ht="38.25">
      <c r="A270" s="15">
        <f>A267+1</f>
        <v>26</v>
      </c>
      <c r="B270" s="11" t="s">
        <v>390</v>
      </c>
      <c r="C270" s="12" t="s">
        <v>245</v>
      </c>
      <c r="D270" s="13">
        <v>9</v>
      </c>
      <c r="E270" s="14"/>
      <c r="F270" s="37">
        <f>ROUND(D270*E270,2)</f>
        <v>0</v>
      </c>
      <c r="G270" s="73"/>
    </row>
    <row r="271" spans="1:7" s="10" customFormat="1" ht="38.25">
      <c r="A271" s="15">
        <f>A270+1</f>
        <v>27</v>
      </c>
      <c r="B271" s="11" t="s">
        <v>391</v>
      </c>
      <c r="C271" s="12" t="s">
        <v>245</v>
      </c>
      <c r="D271" s="13">
        <v>9</v>
      </c>
      <c r="E271" s="14"/>
      <c r="F271" s="37">
        <f>ROUND(D271*E271,2)</f>
        <v>0</v>
      </c>
      <c r="G271" s="73"/>
    </row>
    <row r="272" spans="1:7" s="10" customFormat="1" ht="12.75">
      <c r="A272" s="15"/>
      <c r="B272" s="11" t="s">
        <v>401</v>
      </c>
      <c r="C272" s="12"/>
      <c r="D272" s="13"/>
      <c r="E272" s="14"/>
      <c r="F272" s="37"/>
      <c r="G272" s="73"/>
    </row>
    <row r="273" spans="1:7" s="10" customFormat="1" ht="38.25">
      <c r="A273" s="15">
        <f>A271+1</f>
        <v>28</v>
      </c>
      <c r="B273" s="11" t="s">
        <v>402</v>
      </c>
      <c r="C273" s="12" t="s">
        <v>245</v>
      </c>
      <c r="D273" s="13">
        <v>4</v>
      </c>
      <c r="E273" s="14"/>
      <c r="F273" s="37">
        <f>ROUND(D273*E273,2)</f>
        <v>0</v>
      </c>
      <c r="G273" s="73"/>
    </row>
    <row r="274" spans="1:7" s="10" customFormat="1" ht="38.25">
      <c r="A274" s="15">
        <f>A273+1</f>
        <v>29</v>
      </c>
      <c r="B274" s="11" t="s">
        <v>403</v>
      </c>
      <c r="C274" s="12" t="s">
        <v>245</v>
      </c>
      <c r="D274" s="13">
        <v>4</v>
      </c>
      <c r="E274" s="14"/>
      <c r="F274" s="37">
        <f>ROUND(D274*E274,2)</f>
        <v>0</v>
      </c>
      <c r="G274" s="73"/>
    </row>
    <row r="275" spans="1:7" s="10" customFormat="1" ht="12.75">
      <c r="A275" s="15"/>
      <c r="B275" s="11" t="s">
        <v>404</v>
      </c>
      <c r="C275" s="12"/>
      <c r="D275" s="13"/>
      <c r="E275" s="14"/>
      <c r="F275" s="37"/>
      <c r="G275" s="73"/>
    </row>
    <row r="276" spans="1:7" s="10" customFormat="1" ht="63.75">
      <c r="A276" s="15">
        <f>A274+1</f>
        <v>30</v>
      </c>
      <c r="B276" s="11" t="s">
        <v>405</v>
      </c>
      <c r="C276" s="12" t="s">
        <v>223</v>
      </c>
      <c r="D276" s="13">
        <v>30</v>
      </c>
      <c r="E276" s="14"/>
      <c r="F276" s="37">
        <f t="shared" ref="F276:F282" si="15">ROUND(D276*E276,2)</f>
        <v>0</v>
      </c>
      <c r="G276" s="73"/>
    </row>
    <row r="277" spans="1:7" s="10" customFormat="1" ht="63.75">
      <c r="A277" s="15">
        <f t="shared" ref="A277:A282" si="16">A276+1</f>
        <v>31</v>
      </c>
      <c r="B277" s="11" t="s">
        <v>406</v>
      </c>
      <c r="C277" s="12" t="s">
        <v>223</v>
      </c>
      <c r="D277" s="13">
        <v>30</v>
      </c>
      <c r="E277" s="14"/>
      <c r="F277" s="37">
        <f t="shared" si="15"/>
        <v>0</v>
      </c>
      <c r="G277" s="73"/>
    </row>
    <row r="278" spans="1:7" s="10" customFormat="1" ht="63.75">
      <c r="A278" s="15">
        <f t="shared" si="16"/>
        <v>32</v>
      </c>
      <c r="B278" s="11" t="s">
        <v>407</v>
      </c>
      <c r="C278" s="12" t="s">
        <v>245</v>
      </c>
      <c r="D278" s="13">
        <v>6</v>
      </c>
      <c r="E278" s="14"/>
      <c r="F278" s="37">
        <f t="shared" si="15"/>
        <v>0</v>
      </c>
      <c r="G278" s="73"/>
    </row>
    <row r="279" spans="1:7" s="10" customFormat="1" ht="89.25">
      <c r="A279" s="15">
        <f t="shared" si="16"/>
        <v>33</v>
      </c>
      <c r="B279" s="11" t="s">
        <v>408</v>
      </c>
      <c r="C279" s="12" t="s">
        <v>223</v>
      </c>
      <c r="D279" s="13">
        <v>45</v>
      </c>
      <c r="E279" s="14"/>
      <c r="F279" s="37">
        <f t="shared" si="15"/>
        <v>0</v>
      </c>
      <c r="G279" s="73"/>
    </row>
    <row r="280" spans="1:7" s="10" customFormat="1" ht="76.5">
      <c r="A280" s="15">
        <f t="shared" si="16"/>
        <v>34</v>
      </c>
      <c r="B280" s="11" t="s">
        <v>409</v>
      </c>
      <c r="C280" s="12" t="s">
        <v>245</v>
      </c>
      <c r="D280" s="13">
        <v>2</v>
      </c>
      <c r="E280" s="14"/>
      <c r="F280" s="37">
        <f t="shared" si="15"/>
        <v>0</v>
      </c>
      <c r="G280" s="73"/>
    </row>
    <row r="281" spans="1:7" s="10" customFormat="1" ht="51">
      <c r="A281" s="15">
        <f t="shared" si="16"/>
        <v>35</v>
      </c>
      <c r="B281" s="11" t="s">
        <v>410</v>
      </c>
      <c r="C281" s="12" t="s">
        <v>245</v>
      </c>
      <c r="D281" s="13">
        <v>1</v>
      </c>
      <c r="E281" s="14"/>
      <c r="F281" s="37">
        <f t="shared" si="15"/>
        <v>0</v>
      </c>
      <c r="G281" s="73"/>
    </row>
    <row r="282" spans="1:7" s="10" customFormat="1" ht="76.5">
      <c r="A282" s="15">
        <f t="shared" si="16"/>
        <v>36</v>
      </c>
      <c r="B282" s="11" t="s">
        <v>411</v>
      </c>
      <c r="C282" s="12" t="s">
        <v>412</v>
      </c>
      <c r="D282" s="13">
        <v>6</v>
      </c>
      <c r="E282" s="14"/>
      <c r="F282" s="37">
        <f t="shared" si="15"/>
        <v>0</v>
      </c>
      <c r="G282" s="73"/>
    </row>
    <row r="283" spans="1:7" s="10" customFormat="1" ht="12.75">
      <c r="A283" s="15"/>
      <c r="B283" s="11" t="s">
        <v>413</v>
      </c>
      <c r="C283" s="12"/>
      <c r="D283" s="13"/>
      <c r="E283" s="14"/>
      <c r="F283" s="37"/>
      <c r="G283" s="73"/>
    </row>
    <row r="284" spans="1:7" s="10" customFormat="1" ht="76.5">
      <c r="A284" s="15">
        <f>A282+1</f>
        <v>37</v>
      </c>
      <c r="B284" s="11" t="s">
        <v>414</v>
      </c>
      <c r="C284" s="12" t="s">
        <v>245</v>
      </c>
      <c r="D284" s="13">
        <v>1</v>
      </c>
      <c r="E284" s="14"/>
      <c r="F284" s="37">
        <f>ROUND(D284*E284,2)</f>
        <v>0</v>
      </c>
      <c r="G284" s="73"/>
    </row>
    <row r="285" spans="1:7" s="10" customFormat="1" ht="76.5">
      <c r="A285" s="15">
        <f>A284+1</f>
        <v>38</v>
      </c>
      <c r="B285" s="11" t="s">
        <v>415</v>
      </c>
      <c r="C285" s="12" t="s">
        <v>245</v>
      </c>
      <c r="D285" s="13">
        <v>1</v>
      </c>
      <c r="E285" s="14"/>
      <c r="F285" s="37">
        <f>ROUND(D285*E285,2)</f>
        <v>0</v>
      </c>
      <c r="G285" s="73"/>
    </row>
    <row r="286" spans="1:7" s="10" customFormat="1" ht="38.25">
      <c r="A286" s="15">
        <f>A285+1</f>
        <v>39</v>
      </c>
      <c r="B286" s="11" t="s">
        <v>416</v>
      </c>
      <c r="C286" s="12" t="s">
        <v>245</v>
      </c>
      <c r="D286" s="13">
        <v>2</v>
      </c>
      <c r="E286" s="14"/>
      <c r="F286" s="37">
        <f>ROUND(D286*E286,2)</f>
        <v>0</v>
      </c>
      <c r="G286" s="73"/>
    </row>
    <row r="287" spans="1:7" s="10" customFormat="1" ht="76.5">
      <c r="A287" s="15">
        <f>A286+1</f>
        <v>40</v>
      </c>
      <c r="B287" s="11" t="s">
        <v>417</v>
      </c>
      <c r="C287" s="12" t="s">
        <v>245</v>
      </c>
      <c r="D287" s="13">
        <v>12</v>
      </c>
      <c r="E287" s="14"/>
      <c r="F287" s="37">
        <f>ROUND(D287*E287,2)</f>
        <v>0</v>
      </c>
      <c r="G287" s="73"/>
    </row>
    <row r="288" spans="1:7" s="10" customFormat="1">
      <c r="A288" s="60" t="s">
        <v>418</v>
      </c>
      <c r="B288" s="61"/>
      <c r="C288" s="61"/>
      <c r="D288" s="61"/>
      <c r="E288" s="62"/>
      <c r="F288" s="38">
        <f>SUM(F231:F287)</f>
        <v>0</v>
      </c>
      <c r="G288" s="73"/>
    </row>
    <row r="289" spans="1:7" s="10" customFormat="1" ht="12.75">
      <c r="A289" s="15"/>
      <c r="B289" s="11"/>
      <c r="C289" s="15"/>
      <c r="D289" s="16"/>
      <c r="E289" s="17"/>
      <c r="F289" s="39"/>
      <c r="G289" s="73"/>
    </row>
    <row r="290" spans="1:7" s="26" customFormat="1" ht="25.5">
      <c r="A290" s="9" t="s">
        <v>40</v>
      </c>
      <c r="B290" s="24" t="s">
        <v>41</v>
      </c>
      <c r="C290" s="24" t="s">
        <v>170</v>
      </c>
      <c r="D290" s="25" t="s">
        <v>184</v>
      </c>
      <c r="E290" s="34" t="s">
        <v>172</v>
      </c>
      <c r="F290" s="40" t="s">
        <v>173</v>
      </c>
      <c r="G290" s="72"/>
    </row>
    <row r="291" spans="1:7" s="10" customFormat="1" ht="12.75">
      <c r="A291" s="15"/>
      <c r="B291" s="11" t="s">
        <v>419</v>
      </c>
      <c r="C291" s="15"/>
      <c r="D291" s="16"/>
      <c r="E291" s="17"/>
      <c r="F291" s="39"/>
      <c r="G291" s="73"/>
    </row>
    <row r="292" spans="1:7" s="10" customFormat="1" ht="76.5">
      <c r="A292" s="15">
        <f>1</f>
        <v>1</v>
      </c>
      <c r="B292" s="11" t="s">
        <v>420</v>
      </c>
      <c r="C292" s="12" t="s">
        <v>245</v>
      </c>
      <c r="D292" s="59">
        <v>13</v>
      </c>
      <c r="E292" s="14"/>
      <c r="F292" s="37">
        <f t="shared" ref="F292:F313" si="17">ROUND(D292*E292,2)</f>
        <v>0</v>
      </c>
      <c r="G292" s="73"/>
    </row>
    <row r="293" spans="1:7" s="10" customFormat="1" ht="76.5">
      <c r="A293" s="15">
        <f t="shared" ref="A293:A313" si="18">A292+1</f>
        <v>2</v>
      </c>
      <c r="B293" s="11" t="s">
        <v>421</v>
      </c>
      <c r="C293" s="12" t="s">
        <v>245</v>
      </c>
      <c r="D293" s="59">
        <v>13</v>
      </c>
      <c r="E293" s="14"/>
      <c r="F293" s="37">
        <f t="shared" si="17"/>
        <v>0</v>
      </c>
      <c r="G293" s="73"/>
    </row>
    <row r="294" spans="1:7" s="10" customFormat="1" ht="63.75">
      <c r="A294" s="15">
        <f t="shared" si="18"/>
        <v>3</v>
      </c>
      <c r="B294" s="11" t="s">
        <v>422</v>
      </c>
      <c r="C294" s="12" t="s">
        <v>245</v>
      </c>
      <c r="D294" s="59">
        <v>3.5999999999999996</v>
      </c>
      <c r="E294" s="14"/>
      <c r="F294" s="37">
        <f t="shared" si="17"/>
        <v>0</v>
      </c>
      <c r="G294" s="73"/>
    </row>
    <row r="295" spans="1:7" s="10" customFormat="1" ht="38.25">
      <c r="A295" s="15">
        <f t="shared" si="18"/>
        <v>4</v>
      </c>
      <c r="B295" s="11" t="s">
        <v>423</v>
      </c>
      <c r="C295" s="12" t="s">
        <v>245</v>
      </c>
      <c r="D295" s="59">
        <v>8.1</v>
      </c>
      <c r="E295" s="14"/>
      <c r="F295" s="37">
        <f t="shared" si="17"/>
        <v>0</v>
      </c>
      <c r="G295" s="73"/>
    </row>
    <row r="296" spans="1:7" s="10" customFormat="1" ht="38.25">
      <c r="A296" s="15">
        <f t="shared" si="18"/>
        <v>5</v>
      </c>
      <c r="B296" s="11" t="s">
        <v>424</v>
      </c>
      <c r="C296" s="12" t="s">
        <v>245</v>
      </c>
      <c r="D296" s="59">
        <v>8.1</v>
      </c>
      <c r="E296" s="14"/>
      <c r="F296" s="37">
        <f t="shared" si="17"/>
        <v>0</v>
      </c>
      <c r="G296" s="73"/>
    </row>
    <row r="297" spans="1:7" s="10" customFormat="1" ht="89.25">
      <c r="A297" s="15">
        <f t="shared" si="18"/>
        <v>6</v>
      </c>
      <c r="B297" s="11" t="s">
        <v>425</v>
      </c>
      <c r="C297" s="12" t="s">
        <v>245</v>
      </c>
      <c r="D297" s="59">
        <v>13</v>
      </c>
      <c r="E297" s="14"/>
      <c r="F297" s="37">
        <f t="shared" si="17"/>
        <v>0</v>
      </c>
      <c r="G297" s="73"/>
    </row>
    <row r="298" spans="1:7" s="10" customFormat="1" ht="51">
      <c r="A298" s="15">
        <f t="shared" si="18"/>
        <v>7</v>
      </c>
      <c r="B298" s="11" t="s">
        <v>426</v>
      </c>
      <c r="C298" s="12" t="s">
        <v>245</v>
      </c>
      <c r="D298" s="59">
        <v>13</v>
      </c>
      <c r="E298" s="14"/>
      <c r="F298" s="37">
        <f t="shared" si="17"/>
        <v>0</v>
      </c>
      <c r="G298" s="73"/>
    </row>
    <row r="299" spans="1:7" s="10" customFormat="1" ht="51">
      <c r="A299" s="15">
        <f t="shared" si="18"/>
        <v>8</v>
      </c>
      <c r="B299" s="11" t="s">
        <v>427</v>
      </c>
      <c r="C299" s="12" t="s">
        <v>245</v>
      </c>
      <c r="D299" s="59">
        <v>13</v>
      </c>
      <c r="E299" s="14"/>
      <c r="F299" s="37">
        <f t="shared" si="17"/>
        <v>0</v>
      </c>
      <c r="G299" s="73"/>
    </row>
    <row r="300" spans="1:7" s="10" customFormat="1" ht="63.75">
      <c r="A300" s="15">
        <f t="shared" si="18"/>
        <v>9</v>
      </c>
      <c r="B300" s="11" t="s">
        <v>428</v>
      </c>
      <c r="C300" s="12" t="s">
        <v>245</v>
      </c>
      <c r="D300" s="59">
        <v>3.5999999999999996</v>
      </c>
      <c r="E300" s="14"/>
      <c r="F300" s="37">
        <f t="shared" si="17"/>
        <v>0</v>
      </c>
      <c r="G300" s="73"/>
    </row>
    <row r="301" spans="1:7" s="10" customFormat="1" ht="63.75">
      <c r="A301" s="15">
        <f t="shared" si="18"/>
        <v>10</v>
      </c>
      <c r="B301" s="11" t="s">
        <v>429</v>
      </c>
      <c r="C301" s="12" t="s">
        <v>245</v>
      </c>
      <c r="D301" s="59">
        <v>0.89999999999999991</v>
      </c>
      <c r="E301" s="14"/>
      <c r="F301" s="37">
        <f t="shared" si="17"/>
        <v>0</v>
      </c>
      <c r="G301" s="73"/>
    </row>
    <row r="302" spans="1:7" s="10" customFormat="1" ht="63.75">
      <c r="A302" s="15">
        <f t="shared" si="18"/>
        <v>11</v>
      </c>
      <c r="B302" s="11" t="s">
        <v>430</v>
      </c>
      <c r="C302" s="12" t="s">
        <v>245</v>
      </c>
      <c r="D302" s="59">
        <v>13</v>
      </c>
      <c r="E302" s="14"/>
      <c r="F302" s="37">
        <f t="shared" si="17"/>
        <v>0</v>
      </c>
      <c r="G302" s="73"/>
    </row>
    <row r="303" spans="1:7" s="10" customFormat="1" ht="38.25">
      <c r="A303" s="15">
        <f t="shared" si="18"/>
        <v>12</v>
      </c>
      <c r="B303" s="11" t="s">
        <v>431</v>
      </c>
      <c r="C303" s="12" t="s">
        <v>432</v>
      </c>
      <c r="D303" s="59">
        <v>1.7999999999999998</v>
      </c>
      <c r="E303" s="14"/>
      <c r="F303" s="37">
        <f t="shared" si="17"/>
        <v>0</v>
      </c>
      <c r="G303" s="73"/>
    </row>
    <row r="304" spans="1:7" s="10" customFormat="1" ht="76.5">
      <c r="A304" s="15">
        <f t="shared" si="18"/>
        <v>13</v>
      </c>
      <c r="B304" s="11" t="s">
        <v>433</v>
      </c>
      <c r="C304" s="12" t="s">
        <v>245</v>
      </c>
      <c r="D304" s="59">
        <v>8.1</v>
      </c>
      <c r="E304" s="14"/>
      <c r="F304" s="37">
        <f t="shared" si="17"/>
        <v>0</v>
      </c>
      <c r="G304" s="73"/>
    </row>
    <row r="305" spans="1:7" s="10" customFormat="1" ht="51">
      <c r="A305" s="15">
        <f t="shared" si="18"/>
        <v>14</v>
      </c>
      <c r="B305" s="11" t="s">
        <v>434</v>
      </c>
      <c r="C305" s="12" t="s">
        <v>245</v>
      </c>
      <c r="D305" s="59">
        <v>13</v>
      </c>
      <c r="E305" s="14"/>
      <c r="F305" s="37">
        <f t="shared" si="17"/>
        <v>0</v>
      </c>
      <c r="G305" s="73"/>
    </row>
    <row r="306" spans="1:7" s="10" customFormat="1" ht="51">
      <c r="A306" s="15">
        <f t="shared" si="18"/>
        <v>15</v>
      </c>
      <c r="B306" s="11" t="s">
        <v>435</v>
      </c>
      <c r="C306" s="12" t="s">
        <v>245</v>
      </c>
      <c r="D306" s="59">
        <v>4</v>
      </c>
      <c r="E306" s="14"/>
      <c r="F306" s="37">
        <f t="shared" si="17"/>
        <v>0</v>
      </c>
      <c r="G306" s="73"/>
    </row>
    <row r="307" spans="1:7" s="10" customFormat="1" ht="51">
      <c r="A307" s="15">
        <f t="shared" si="18"/>
        <v>16</v>
      </c>
      <c r="B307" s="11" t="s">
        <v>436</v>
      </c>
      <c r="C307" s="12" t="s">
        <v>245</v>
      </c>
      <c r="D307" s="59">
        <v>0.89999999999999991</v>
      </c>
      <c r="E307" s="14"/>
      <c r="F307" s="37">
        <f t="shared" si="17"/>
        <v>0</v>
      </c>
      <c r="G307" s="73"/>
    </row>
    <row r="308" spans="1:7" s="10" customFormat="1" ht="76.5">
      <c r="A308" s="15">
        <f t="shared" si="18"/>
        <v>17</v>
      </c>
      <c r="B308" s="11" t="s">
        <v>437</v>
      </c>
      <c r="C308" s="12" t="s">
        <v>432</v>
      </c>
      <c r="D308" s="59">
        <v>9</v>
      </c>
      <c r="E308" s="14"/>
      <c r="F308" s="37">
        <f t="shared" si="17"/>
        <v>0</v>
      </c>
      <c r="G308" s="73"/>
    </row>
    <row r="309" spans="1:7" s="10" customFormat="1" ht="63.75">
      <c r="A309" s="15">
        <f t="shared" si="18"/>
        <v>18</v>
      </c>
      <c r="B309" s="11" t="s">
        <v>438</v>
      </c>
      <c r="C309" s="12" t="s">
        <v>432</v>
      </c>
      <c r="D309" s="59">
        <v>12</v>
      </c>
      <c r="E309" s="14"/>
      <c r="F309" s="37">
        <f t="shared" si="17"/>
        <v>0</v>
      </c>
      <c r="G309" s="73"/>
    </row>
    <row r="310" spans="1:7" s="10" customFormat="1" ht="51">
      <c r="A310" s="15">
        <f t="shared" si="18"/>
        <v>19</v>
      </c>
      <c r="B310" s="11" t="s">
        <v>439</v>
      </c>
      <c r="C310" s="12" t="s">
        <v>245</v>
      </c>
      <c r="D310" s="59">
        <v>9</v>
      </c>
      <c r="E310" s="14"/>
      <c r="F310" s="37">
        <f t="shared" si="17"/>
        <v>0</v>
      </c>
      <c r="G310" s="73"/>
    </row>
    <row r="311" spans="1:7" s="10" customFormat="1" ht="76.5">
      <c r="A311" s="15">
        <f t="shared" si="18"/>
        <v>20</v>
      </c>
      <c r="B311" s="11" t="s">
        <v>440</v>
      </c>
      <c r="C311" s="12" t="s">
        <v>245</v>
      </c>
      <c r="D311" s="59">
        <v>108</v>
      </c>
      <c r="E311" s="14"/>
      <c r="F311" s="37">
        <f t="shared" si="17"/>
        <v>0</v>
      </c>
      <c r="G311" s="73"/>
    </row>
    <row r="312" spans="1:7" s="10" customFormat="1" ht="76.5">
      <c r="A312" s="15">
        <f t="shared" si="18"/>
        <v>21</v>
      </c>
      <c r="B312" s="11" t="s">
        <v>441</v>
      </c>
      <c r="C312" s="12" t="s">
        <v>432</v>
      </c>
      <c r="D312" s="59">
        <v>10</v>
      </c>
      <c r="E312" s="14"/>
      <c r="F312" s="37">
        <f t="shared" si="17"/>
        <v>0</v>
      </c>
      <c r="G312" s="73"/>
    </row>
    <row r="313" spans="1:7" s="10" customFormat="1" ht="63.75">
      <c r="A313" s="15">
        <f t="shared" si="18"/>
        <v>22</v>
      </c>
      <c r="B313" s="11" t="s">
        <v>442</v>
      </c>
      <c r="C313" s="12" t="s">
        <v>432</v>
      </c>
      <c r="D313" s="59">
        <v>1.7999999999999998</v>
      </c>
      <c r="E313" s="14"/>
      <c r="F313" s="37">
        <f t="shared" si="17"/>
        <v>0</v>
      </c>
      <c r="G313" s="73"/>
    </row>
    <row r="314" spans="1:7" s="10" customFormat="1" ht="12.75">
      <c r="A314" s="15"/>
      <c r="B314" s="11" t="s">
        <v>443</v>
      </c>
      <c r="C314" s="12"/>
      <c r="D314" s="59">
        <v>0</v>
      </c>
      <c r="E314" s="14"/>
      <c r="F314" s="37"/>
      <c r="G314" s="73"/>
    </row>
    <row r="315" spans="1:7" s="10" customFormat="1" ht="63.75">
      <c r="A315" s="15">
        <f>A313+1</f>
        <v>23</v>
      </c>
      <c r="B315" s="11" t="s">
        <v>444</v>
      </c>
      <c r="C315" s="12" t="s">
        <v>223</v>
      </c>
      <c r="D315" s="59">
        <v>150</v>
      </c>
      <c r="E315" s="14"/>
      <c r="F315" s="37">
        <f>ROUND(D315*E315,2)</f>
        <v>0</v>
      </c>
      <c r="G315" s="73"/>
    </row>
    <row r="316" spans="1:7" s="10" customFormat="1" ht="63.75">
      <c r="A316" s="15">
        <f>A315+1</f>
        <v>24</v>
      </c>
      <c r="B316" s="11" t="s">
        <v>445</v>
      </c>
      <c r="C316" s="12" t="s">
        <v>223</v>
      </c>
      <c r="D316" s="59">
        <v>150</v>
      </c>
      <c r="E316" s="14"/>
      <c r="F316" s="37">
        <f>ROUND(D316*E316,2)</f>
        <v>0</v>
      </c>
      <c r="G316" s="73"/>
    </row>
    <row r="317" spans="1:7" s="10" customFormat="1" ht="12.75">
      <c r="A317" s="15"/>
      <c r="B317" s="11" t="s">
        <v>446</v>
      </c>
      <c r="C317" s="12"/>
      <c r="D317" s="59">
        <v>0</v>
      </c>
      <c r="E317" s="14"/>
      <c r="F317" s="37"/>
      <c r="G317" s="73"/>
    </row>
    <row r="318" spans="1:7" s="10" customFormat="1" ht="38.25">
      <c r="A318" s="15">
        <f>A316+1</f>
        <v>25</v>
      </c>
      <c r="B318" s="11" t="s">
        <v>447</v>
      </c>
      <c r="C318" s="12" t="s">
        <v>223</v>
      </c>
      <c r="D318" s="59">
        <v>7.5</v>
      </c>
      <c r="E318" s="14"/>
      <c r="F318" s="37">
        <f>ROUND(D318*E318,2)</f>
        <v>0</v>
      </c>
      <c r="G318" s="73"/>
    </row>
    <row r="319" spans="1:7" s="10" customFormat="1" ht="38.25">
      <c r="A319" s="15">
        <f>A318+1</f>
        <v>26</v>
      </c>
      <c r="B319" s="11" t="s">
        <v>448</v>
      </c>
      <c r="C319" s="12" t="s">
        <v>223</v>
      </c>
      <c r="D319" s="59">
        <v>7.5</v>
      </c>
      <c r="E319" s="14"/>
      <c r="F319" s="37">
        <f>ROUND(D319*E319,2)</f>
        <v>0</v>
      </c>
      <c r="G319" s="73"/>
    </row>
    <row r="320" spans="1:7" s="10" customFormat="1" ht="38.25">
      <c r="A320" s="15">
        <f>A319+1</f>
        <v>27</v>
      </c>
      <c r="B320" s="11" t="s">
        <v>449</v>
      </c>
      <c r="C320" s="12" t="s">
        <v>223</v>
      </c>
      <c r="D320" s="59">
        <v>5</v>
      </c>
      <c r="E320" s="14"/>
      <c r="F320" s="37">
        <f>ROUND(D320*E320,2)</f>
        <v>0</v>
      </c>
      <c r="G320" s="73"/>
    </row>
    <row r="321" spans="1:7" s="10" customFormat="1" ht="51">
      <c r="A321" s="15">
        <f>A320+1</f>
        <v>28</v>
      </c>
      <c r="B321" s="11" t="s">
        <v>450</v>
      </c>
      <c r="C321" s="12" t="s">
        <v>245</v>
      </c>
      <c r="D321" s="59">
        <v>9</v>
      </c>
      <c r="E321" s="14"/>
      <c r="F321" s="37">
        <f>ROUND(D321*E321,2)</f>
        <v>0</v>
      </c>
      <c r="G321" s="73"/>
    </row>
    <row r="322" spans="1:7" s="10" customFormat="1" ht="12.75">
      <c r="A322" s="15"/>
      <c r="B322" s="11" t="s">
        <v>451</v>
      </c>
      <c r="C322" s="12"/>
      <c r="D322" s="59">
        <v>0</v>
      </c>
      <c r="E322" s="14"/>
      <c r="F322" s="37"/>
      <c r="G322" s="73"/>
    </row>
    <row r="323" spans="1:7" s="10" customFormat="1" ht="38.25">
      <c r="A323" s="15">
        <f>A321+1</f>
        <v>29</v>
      </c>
      <c r="B323" s="11" t="s">
        <v>447</v>
      </c>
      <c r="C323" s="12" t="s">
        <v>245</v>
      </c>
      <c r="D323" s="59">
        <v>5</v>
      </c>
      <c r="E323" s="14"/>
      <c r="F323" s="37">
        <f>ROUND(D323*E323,2)</f>
        <v>0</v>
      </c>
      <c r="G323" s="73"/>
    </row>
    <row r="324" spans="1:7" s="10" customFormat="1" ht="38.25">
      <c r="A324" s="15">
        <f>A323+1</f>
        <v>30</v>
      </c>
      <c r="B324" s="11" t="s">
        <v>448</v>
      </c>
      <c r="C324" s="12" t="s">
        <v>245</v>
      </c>
      <c r="D324" s="59">
        <v>6.3</v>
      </c>
      <c r="E324" s="14"/>
      <c r="F324" s="37">
        <f>ROUND(D324*E324,2)</f>
        <v>0</v>
      </c>
      <c r="G324" s="73"/>
    </row>
    <row r="325" spans="1:7" s="10" customFormat="1" ht="38.25">
      <c r="A325" s="15">
        <f>A324+1</f>
        <v>31</v>
      </c>
      <c r="B325" s="11" t="s">
        <v>449</v>
      </c>
      <c r="C325" s="12" t="s">
        <v>245</v>
      </c>
      <c r="D325" s="59">
        <v>4</v>
      </c>
      <c r="E325" s="14"/>
      <c r="F325" s="37">
        <f>ROUND(D325*E325,2)</f>
        <v>0</v>
      </c>
      <c r="G325" s="73"/>
    </row>
    <row r="326" spans="1:7" s="10" customFormat="1" ht="12.75">
      <c r="A326" s="15"/>
      <c r="B326" s="11" t="s">
        <v>452</v>
      </c>
      <c r="C326" s="12"/>
      <c r="D326" s="59">
        <v>0</v>
      </c>
      <c r="E326" s="14"/>
      <c r="F326" s="37"/>
      <c r="G326" s="73"/>
    </row>
    <row r="327" spans="1:7" s="10" customFormat="1" ht="38.25">
      <c r="A327" s="15">
        <f>A325+1</f>
        <v>32</v>
      </c>
      <c r="B327" s="11" t="s">
        <v>447</v>
      </c>
      <c r="C327" s="12" t="s">
        <v>223</v>
      </c>
      <c r="D327" s="59">
        <v>5</v>
      </c>
      <c r="E327" s="14"/>
      <c r="F327" s="37">
        <f t="shared" ref="F327:F342" si="19">ROUND(D327*E327,2)</f>
        <v>0</v>
      </c>
      <c r="G327" s="73"/>
    </row>
    <row r="328" spans="1:7" s="10" customFormat="1" ht="38.25">
      <c r="A328" s="15">
        <f t="shared" ref="A328:A342" si="20">A327+1</f>
        <v>33</v>
      </c>
      <c r="B328" s="11" t="s">
        <v>448</v>
      </c>
      <c r="C328" s="12" t="s">
        <v>223</v>
      </c>
      <c r="D328" s="59">
        <v>5</v>
      </c>
      <c r="E328" s="14"/>
      <c r="F328" s="37">
        <f t="shared" si="19"/>
        <v>0</v>
      </c>
      <c r="G328" s="73"/>
    </row>
    <row r="329" spans="1:7" s="10" customFormat="1" ht="38.25">
      <c r="A329" s="15">
        <f t="shared" si="20"/>
        <v>34</v>
      </c>
      <c r="B329" s="11" t="s">
        <v>449</v>
      </c>
      <c r="C329" s="12" t="s">
        <v>223</v>
      </c>
      <c r="D329" s="59">
        <v>4</v>
      </c>
      <c r="E329" s="14"/>
      <c r="F329" s="37">
        <f t="shared" si="19"/>
        <v>0</v>
      </c>
      <c r="G329" s="73"/>
    </row>
    <row r="330" spans="1:7" s="10" customFormat="1" ht="38.25">
      <c r="A330" s="15">
        <f t="shared" si="20"/>
        <v>35</v>
      </c>
      <c r="B330" s="11" t="s">
        <v>453</v>
      </c>
      <c r="C330" s="12" t="s">
        <v>223</v>
      </c>
      <c r="D330" s="59">
        <v>15</v>
      </c>
      <c r="E330" s="14"/>
      <c r="F330" s="37">
        <f t="shared" si="19"/>
        <v>0</v>
      </c>
      <c r="G330" s="73"/>
    </row>
    <row r="331" spans="1:7" s="10" customFormat="1" ht="38.25">
      <c r="A331" s="15">
        <f t="shared" si="20"/>
        <v>36</v>
      </c>
      <c r="B331" s="11" t="s">
        <v>454</v>
      </c>
      <c r="C331" s="12" t="s">
        <v>223</v>
      </c>
      <c r="D331" s="59">
        <v>15</v>
      </c>
      <c r="E331" s="14"/>
      <c r="F331" s="37">
        <f t="shared" si="19"/>
        <v>0</v>
      </c>
      <c r="G331" s="73"/>
    </row>
    <row r="332" spans="1:7" s="10" customFormat="1" ht="38.25">
      <c r="A332" s="15">
        <f t="shared" si="20"/>
        <v>37</v>
      </c>
      <c r="B332" s="11" t="s">
        <v>455</v>
      </c>
      <c r="C332" s="12" t="s">
        <v>223</v>
      </c>
      <c r="D332" s="59">
        <v>9</v>
      </c>
      <c r="E332" s="14"/>
      <c r="F332" s="37">
        <f t="shared" si="19"/>
        <v>0</v>
      </c>
      <c r="G332" s="73"/>
    </row>
    <row r="333" spans="1:7" s="10" customFormat="1" ht="38.25">
      <c r="A333" s="15">
        <f t="shared" si="20"/>
        <v>38</v>
      </c>
      <c r="B333" s="11" t="s">
        <v>456</v>
      </c>
      <c r="C333" s="12" t="s">
        <v>223</v>
      </c>
      <c r="D333" s="59">
        <v>9</v>
      </c>
      <c r="E333" s="14"/>
      <c r="F333" s="37">
        <f t="shared" si="19"/>
        <v>0</v>
      </c>
      <c r="G333" s="73"/>
    </row>
    <row r="334" spans="1:7" s="10" customFormat="1" ht="38.25">
      <c r="A334" s="15">
        <f t="shared" si="20"/>
        <v>39</v>
      </c>
      <c r="B334" s="11" t="s">
        <v>457</v>
      </c>
      <c r="C334" s="12" t="s">
        <v>223</v>
      </c>
      <c r="D334" s="59">
        <v>5</v>
      </c>
      <c r="E334" s="14"/>
      <c r="F334" s="37">
        <f t="shared" si="19"/>
        <v>0</v>
      </c>
      <c r="G334" s="73"/>
    </row>
    <row r="335" spans="1:7" s="10" customFormat="1" ht="38.25">
      <c r="A335" s="15">
        <f t="shared" si="20"/>
        <v>40</v>
      </c>
      <c r="B335" s="11" t="s">
        <v>458</v>
      </c>
      <c r="C335" s="12" t="s">
        <v>223</v>
      </c>
      <c r="D335" s="59">
        <v>5</v>
      </c>
      <c r="E335" s="14"/>
      <c r="F335" s="37">
        <f t="shared" si="19"/>
        <v>0</v>
      </c>
      <c r="G335" s="73"/>
    </row>
    <row r="336" spans="1:7" s="10" customFormat="1" ht="38.25">
      <c r="A336" s="15">
        <f t="shared" si="20"/>
        <v>41</v>
      </c>
      <c r="B336" s="11" t="s">
        <v>459</v>
      </c>
      <c r="C336" s="12" t="s">
        <v>245</v>
      </c>
      <c r="D336" s="59">
        <v>9</v>
      </c>
      <c r="E336" s="14"/>
      <c r="F336" s="37">
        <f t="shared" si="19"/>
        <v>0</v>
      </c>
      <c r="G336" s="73"/>
    </row>
    <row r="337" spans="1:7" s="10" customFormat="1" ht="38.25">
      <c r="A337" s="15">
        <f t="shared" si="20"/>
        <v>42</v>
      </c>
      <c r="B337" s="11" t="s">
        <v>460</v>
      </c>
      <c r="C337" s="12" t="s">
        <v>245</v>
      </c>
      <c r="D337" s="59">
        <v>9</v>
      </c>
      <c r="E337" s="14"/>
      <c r="F337" s="37">
        <f t="shared" si="19"/>
        <v>0</v>
      </c>
      <c r="G337" s="73"/>
    </row>
    <row r="338" spans="1:7" s="10" customFormat="1" ht="51">
      <c r="A338" s="15">
        <f t="shared" si="20"/>
        <v>43</v>
      </c>
      <c r="B338" s="11" t="s">
        <v>461</v>
      </c>
      <c r="C338" s="12" t="s">
        <v>245</v>
      </c>
      <c r="D338" s="59">
        <v>3.5999999999999996</v>
      </c>
      <c r="E338" s="14"/>
      <c r="F338" s="37">
        <f t="shared" si="19"/>
        <v>0</v>
      </c>
      <c r="G338" s="73"/>
    </row>
    <row r="339" spans="1:7" s="10" customFormat="1" ht="38.25">
      <c r="A339" s="15">
        <f t="shared" si="20"/>
        <v>44</v>
      </c>
      <c r="B339" s="11" t="s">
        <v>462</v>
      </c>
      <c r="C339" s="12" t="s">
        <v>245</v>
      </c>
      <c r="D339" s="59">
        <v>3.5999999999999996</v>
      </c>
      <c r="E339" s="14"/>
      <c r="F339" s="37">
        <f t="shared" si="19"/>
        <v>0</v>
      </c>
      <c r="G339" s="73"/>
    </row>
    <row r="340" spans="1:7" s="10" customFormat="1" ht="63.75">
      <c r="A340" s="15">
        <f t="shared" si="20"/>
        <v>45</v>
      </c>
      <c r="B340" s="11" t="s">
        <v>463</v>
      </c>
      <c r="C340" s="12" t="s">
        <v>245</v>
      </c>
      <c r="D340" s="59">
        <v>15.299999999999999</v>
      </c>
      <c r="E340" s="14"/>
      <c r="F340" s="37">
        <f t="shared" si="19"/>
        <v>0</v>
      </c>
      <c r="G340" s="73"/>
    </row>
    <row r="341" spans="1:7" s="10" customFormat="1" ht="63.75">
      <c r="A341" s="15">
        <f t="shared" si="20"/>
        <v>46</v>
      </c>
      <c r="B341" s="11" t="s">
        <v>464</v>
      </c>
      <c r="C341" s="12" t="s">
        <v>245</v>
      </c>
      <c r="D341" s="59">
        <v>15.299999999999999</v>
      </c>
      <c r="E341" s="14"/>
      <c r="F341" s="37">
        <f t="shared" si="19"/>
        <v>0</v>
      </c>
      <c r="G341" s="73"/>
    </row>
    <row r="342" spans="1:7" s="10" customFormat="1" ht="63.75">
      <c r="A342" s="15">
        <f t="shared" si="20"/>
        <v>47</v>
      </c>
      <c r="B342" s="11" t="s">
        <v>465</v>
      </c>
      <c r="C342" s="12" t="s">
        <v>245</v>
      </c>
      <c r="D342" s="59">
        <v>4</v>
      </c>
      <c r="E342" s="14"/>
      <c r="F342" s="37">
        <f t="shared" si="19"/>
        <v>0</v>
      </c>
      <c r="G342" s="73"/>
    </row>
    <row r="343" spans="1:7" s="10" customFormat="1" ht="12.75">
      <c r="A343" s="15"/>
      <c r="B343" s="11" t="s">
        <v>466</v>
      </c>
      <c r="C343" s="12"/>
      <c r="D343" s="59">
        <v>0</v>
      </c>
      <c r="E343" s="14"/>
      <c r="F343" s="37"/>
      <c r="G343" s="73"/>
    </row>
    <row r="344" spans="1:7" s="10" customFormat="1" ht="51">
      <c r="A344" s="15">
        <f>A342+1</f>
        <v>48</v>
      </c>
      <c r="B344" s="11" t="s">
        <v>467</v>
      </c>
      <c r="C344" s="12" t="s">
        <v>223</v>
      </c>
      <c r="D344" s="59">
        <v>150</v>
      </c>
      <c r="E344" s="14"/>
      <c r="F344" s="37">
        <f t="shared" ref="F344:F352" si="21">ROUND(D344*E344,2)</f>
        <v>0</v>
      </c>
      <c r="G344" s="73"/>
    </row>
    <row r="345" spans="1:7" s="10" customFormat="1" ht="51">
      <c r="A345" s="15">
        <f t="shared" ref="A345:A352" si="22">A344+1</f>
        <v>49</v>
      </c>
      <c r="B345" s="11" t="s">
        <v>468</v>
      </c>
      <c r="C345" s="12" t="s">
        <v>223</v>
      </c>
      <c r="D345" s="59">
        <v>150</v>
      </c>
      <c r="E345" s="14"/>
      <c r="F345" s="37">
        <f t="shared" si="21"/>
        <v>0</v>
      </c>
      <c r="G345" s="73"/>
    </row>
    <row r="346" spans="1:7" s="10" customFormat="1" ht="51">
      <c r="A346" s="15">
        <f t="shared" si="22"/>
        <v>50</v>
      </c>
      <c r="B346" s="11" t="s">
        <v>469</v>
      </c>
      <c r="C346" s="12" t="s">
        <v>223</v>
      </c>
      <c r="D346" s="59">
        <v>150</v>
      </c>
      <c r="E346" s="14"/>
      <c r="F346" s="37">
        <f t="shared" si="21"/>
        <v>0</v>
      </c>
      <c r="G346" s="73"/>
    </row>
    <row r="347" spans="1:7" s="10" customFormat="1" ht="51">
      <c r="A347" s="15">
        <f t="shared" si="22"/>
        <v>51</v>
      </c>
      <c r="B347" s="11" t="s">
        <v>470</v>
      </c>
      <c r="C347" s="12" t="s">
        <v>223</v>
      </c>
      <c r="D347" s="59">
        <v>150</v>
      </c>
      <c r="E347" s="14"/>
      <c r="F347" s="37">
        <f t="shared" si="21"/>
        <v>0</v>
      </c>
      <c r="G347" s="73"/>
    </row>
    <row r="348" spans="1:7" s="10" customFormat="1" ht="63.75">
      <c r="A348" s="15">
        <f t="shared" si="22"/>
        <v>52</v>
      </c>
      <c r="B348" s="11" t="s">
        <v>471</v>
      </c>
      <c r="C348" s="12" t="s">
        <v>223</v>
      </c>
      <c r="D348" s="59">
        <v>90</v>
      </c>
      <c r="E348" s="14"/>
      <c r="F348" s="37">
        <f t="shared" si="21"/>
        <v>0</v>
      </c>
      <c r="G348" s="73"/>
    </row>
    <row r="349" spans="1:7" s="10" customFormat="1" ht="63.75">
      <c r="A349" s="15">
        <f t="shared" si="22"/>
        <v>53</v>
      </c>
      <c r="B349" s="11" t="s">
        <v>472</v>
      </c>
      <c r="C349" s="12" t="s">
        <v>223</v>
      </c>
      <c r="D349" s="59">
        <v>30</v>
      </c>
      <c r="E349" s="14"/>
      <c r="F349" s="37">
        <f t="shared" si="21"/>
        <v>0</v>
      </c>
      <c r="G349" s="73"/>
    </row>
    <row r="350" spans="1:7" s="10" customFormat="1" ht="63.75">
      <c r="A350" s="15">
        <f t="shared" si="22"/>
        <v>54</v>
      </c>
      <c r="B350" s="11" t="s">
        <v>473</v>
      </c>
      <c r="C350" s="12" t="s">
        <v>223</v>
      </c>
      <c r="D350" s="59">
        <v>9</v>
      </c>
      <c r="E350" s="14"/>
      <c r="F350" s="37">
        <f t="shared" si="21"/>
        <v>0</v>
      </c>
      <c r="G350" s="73"/>
    </row>
    <row r="351" spans="1:7" s="10" customFormat="1" ht="63.75">
      <c r="A351" s="15">
        <f t="shared" si="22"/>
        <v>55</v>
      </c>
      <c r="B351" s="11" t="s">
        <v>474</v>
      </c>
      <c r="C351" s="12" t="s">
        <v>223</v>
      </c>
      <c r="D351" s="59">
        <v>9</v>
      </c>
      <c r="E351" s="14"/>
      <c r="F351" s="37">
        <f t="shared" si="21"/>
        <v>0</v>
      </c>
      <c r="G351" s="73"/>
    </row>
    <row r="352" spans="1:7" s="10" customFormat="1" ht="76.5">
      <c r="A352" s="15">
        <f t="shared" si="22"/>
        <v>56</v>
      </c>
      <c r="B352" s="11" t="s">
        <v>475</v>
      </c>
      <c r="C352" s="12" t="s">
        <v>223</v>
      </c>
      <c r="D352" s="59">
        <v>150</v>
      </c>
      <c r="E352" s="14"/>
      <c r="F352" s="37">
        <f t="shared" si="21"/>
        <v>0</v>
      </c>
      <c r="G352" s="73"/>
    </row>
    <row r="353" spans="1:7" s="10" customFormat="1" ht="12.75">
      <c r="A353" s="15"/>
      <c r="B353" s="11" t="s">
        <v>476</v>
      </c>
      <c r="C353" s="12"/>
      <c r="D353" s="59">
        <v>0</v>
      </c>
      <c r="E353" s="14"/>
      <c r="F353" s="37"/>
      <c r="G353" s="73"/>
    </row>
    <row r="354" spans="1:7" s="10" customFormat="1" ht="76.5">
      <c r="A354" s="15">
        <f>A352+1</f>
        <v>57</v>
      </c>
      <c r="B354" s="11" t="s">
        <v>477</v>
      </c>
      <c r="C354" s="12" t="s">
        <v>245</v>
      </c>
      <c r="D354" s="59">
        <v>3.5999999999999996</v>
      </c>
      <c r="E354" s="14"/>
      <c r="F354" s="37">
        <f t="shared" ref="F354:F370" si="23">ROUND(D354*E354,2)</f>
        <v>0</v>
      </c>
      <c r="G354" s="73"/>
    </row>
    <row r="355" spans="1:7" s="10" customFormat="1" ht="51">
      <c r="A355" s="15">
        <f t="shared" ref="A355:A370" si="24">A354+1</f>
        <v>58</v>
      </c>
      <c r="B355" s="11" t="s">
        <v>478</v>
      </c>
      <c r="C355" s="12" t="s">
        <v>245</v>
      </c>
      <c r="D355" s="59">
        <v>30.599999999999998</v>
      </c>
      <c r="E355" s="14"/>
      <c r="F355" s="37">
        <f t="shared" si="23"/>
        <v>0</v>
      </c>
      <c r="G355" s="73"/>
    </row>
    <row r="356" spans="1:7" s="10" customFormat="1" ht="76.5">
      <c r="A356" s="15">
        <f t="shared" si="24"/>
        <v>59</v>
      </c>
      <c r="B356" s="11" t="s">
        <v>479</v>
      </c>
      <c r="C356" s="12" t="s">
        <v>245</v>
      </c>
      <c r="D356" s="59">
        <v>15.299999999999999</v>
      </c>
      <c r="E356" s="14"/>
      <c r="F356" s="37">
        <f t="shared" si="23"/>
        <v>0</v>
      </c>
      <c r="G356" s="73"/>
    </row>
    <row r="357" spans="1:7" s="10" customFormat="1" ht="76.5">
      <c r="A357" s="15">
        <f t="shared" si="24"/>
        <v>60</v>
      </c>
      <c r="B357" s="11" t="s">
        <v>480</v>
      </c>
      <c r="C357" s="12" t="s">
        <v>245</v>
      </c>
      <c r="D357" s="59">
        <v>15.299999999999999</v>
      </c>
      <c r="E357" s="14"/>
      <c r="F357" s="37">
        <f t="shared" si="23"/>
        <v>0</v>
      </c>
      <c r="G357" s="73"/>
    </row>
    <row r="358" spans="1:7" s="10" customFormat="1" ht="76.5">
      <c r="A358" s="15">
        <f t="shared" si="24"/>
        <v>61</v>
      </c>
      <c r="B358" s="11" t="s">
        <v>481</v>
      </c>
      <c r="C358" s="12" t="s">
        <v>245</v>
      </c>
      <c r="D358" s="59">
        <v>4</v>
      </c>
      <c r="E358" s="14"/>
      <c r="F358" s="37">
        <f t="shared" si="23"/>
        <v>0</v>
      </c>
      <c r="G358" s="73"/>
    </row>
    <row r="359" spans="1:7" s="10" customFormat="1" ht="102">
      <c r="A359" s="15">
        <f t="shared" si="24"/>
        <v>62</v>
      </c>
      <c r="B359" s="11" t="s">
        <v>482</v>
      </c>
      <c r="C359" s="12" t="s">
        <v>245</v>
      </c>
      <c r="D359" s="59">
        <v>96</v>
      </c>
      <c r="E359" s="14"/>
      <c r="F359" s="37">
        <f t="shared" si="23"/>
        <v>0</v>
      </c>
      <c r="G359" s="73"/>
    </row>
    <row r="360" spans="1:7" s="10" customFormat="1" ht="102">
      <c r="A360" s="15">
        <f t="shared" si="24"/>
        <v>63</v>
      </c>
      <c r="B360" s="11" t="s">
        <v>483</v>
      </c>
      <c r="C360" s="12" t="s">
        <v>245</v>
      </c>
      <c r="D360" s="59">
        <v>96</v>
      </c>
      <c r="E360" s="14"/>
      <c r="F360" s="37">
        <f t="shared" si="23"/>
        <v>0</v>
      </c>
      <c r="G360" s="73"/>
    </row>
    <row r="361" spans="1:7" s="10" customFormat="1" ht="102">
      <c r="A361" s="15">
        <f t="shared" si="24"/>
        <v>64</v>
      </c>
      <c r="B361" s="11" t="s">
        <v>484</v>
      </c>
      <c r="C361" s="12" t="s">
        <v>245</v>
      </c>
      <c r="D361" s="59">
        <v>96</v>
      </c>
      <c r="E361" s="14"/>
      <c r="F361" s="37">
        <f t="shared" si="23"/>
        <v>0</v>
      </c>
      <c r="G361" s="73"/>
    </row>
    <row r="362" spans="1:7" s="10" customFormat="1" ht="89.25">
      <c r="A362" s="15">
        <f t="shared" si="24"/>
        <v>65</v>
      </c>
      <c r="B362" s="11" t="s">
        <v>485</v>
      </c>
      <c r="C362" s="12" t="s">
        <v>245</v>
      </c>
      <c r="D362" s="59">
        <v>96</v>
      </c>
      <c r="E362" s="14"/>
      <c r="F362" s="37">
        <f t="shared" si="23"/>
        <v>0</v>
      </c>
      <c r="G362" s="73"/>
    </row>
    <row r="363" spans="1:7" s="10" customFormat="1" ht="63.75">
      <c r="A363" s="15">
        <f t="shared" si="24"/>
        <v>66</v>
      </c>
      <c r="B363" s="11" t="s">
        <v>486</v>
      </c>
      <c r="C363" s="12" t="s">
        <v>245</v>
      </c>
      <c r="D363" s="59">
        <v>96</v>
      </c>
      <c r="E363" s="14"/>
      <c r="F363" s="37">
        <f t="shared" si="23"/>
        <v>0</v>
      </c>
      <c r="G363" s="73"/>
    </row>
    <row r="364" spans="1:7" s="10" customFormat="1" ht="76.5">
      <c r="A364" s="15">
        <f t="shared" si="24"/>
        <v>67</v>
      </c>
      <c r="B364" s="11" t="s">
        <v>487</v>
      </c>
      <c r="C364" s="12" t="s">
        <v>245</v>
      </c>
      <c r="D364" s="59">
        <v>15.299999999999999</v>
      </c>
      <c r="E364" s="14"/>
      <c r="F364" s="37">
        <f t="shared" si="23"/>
        <v>0</v>
      </c>
      <c r="G364" s="73"/>
    </row>
    <row r="365" spans="1:7" s="10" customFormat="1" ht="76.5">
      <c r="A365" s="15">
        <f t="shared" si="24"/>
        <v>68</v>
      </c>
      <c r="B365" s="11" t="s">
        <v>488</v>
      </c>
      <c r="C365" s="12" t="s">
        <v>245</v>
      </c>
      <c r="D365" s="59">
        <v>1.7999999999999998</v>
      </c>
      <c r="E365" s="14"/>
      <c r="F365" s="37">
        <f t="shared" si="23"/>
        <v>0</v>
      </c>
      <c r="G365" s="73"/>
    </row>
    <row r="366" spans="1:7" s="10" customFormat="1" ht="76.5">
      <c r="A366" s="15">
        <f t="shared" si="24"/>
        <v>69</v>
      </c>
      <c r="B366" s="11" t="s">
        <v>489</v>
      </c>
      <c r="C366" s="12" t="s">
        <v>245</v>
      </c>
      <c r="D366" s="59">
        <v>4</v>
      </c>
      <c r="E366" s="14"/>
      <c r="F366" s="37">
        <f t="shared" si="23"/>
        <v>0</v>
      </c>
      <c r="G366" s="73"/>
    </row>
    <row r="367" spans="1:7" s="10" customFormat="1" ht="76.5">
      <c r="A367" s="15">
        <f t="shared" si="24"/>
        <v>70</v>
      </c>
      <c r="B367" s="11" t="s">
        <v>490</v>
      </c>
      <c r="C367" s="12" t="s">
        <v>245</v>
      </c>
      <c r="D367" s="59">
        <v>1.7999999999999998</v>
      </c>
      <c r="E367" s="14"/>
      <c r="F367" s="37">
        <f t="shared" si="23"/>
        <v>0</v>
      </c>
      <c r="G367" s="73"/>
    </row>
    <row r="368" spans="1:7" s="10" customFormat="1" ht="76.5">
      <c r="A368" s="15">
        <f t="shared" si="24"/>
        <v>71</v>
      </c>
      <c r="B368" s="11" t="s">
        <v>491</v>
      </c>
      <c r="C368" s="12" t="s">
        <v>245</v>
      </c>
      <c r="D368" s="59">
        <v>180</v>
      </c>
      <c r="E368" s="14"/>
      <c r="F368" s="37">
        <f t="shared" si="23"/>
        <v>0</v>
      </c>
      <c r="G368" s="73"/>
    </row>
    <row r="369" spans="1:7" s="10" customFormat="1" ht="38.25">
      <c r="A369" s="15">
        <f t="shared" si="24"/>
        <v>72</v>
      </c>
      <c r="B369" s="11" t="s">
        <v>492</v>
      </c>
      <c r="C369" s="12" t="s">
        <v>245</v>
      </c>
      <c r="D369" s="59">
        <v>4</v>
      </c>
      <c r="E369" s="14"/>
      <c r="F369" s="37">
        <f t="shared" si="23"/>
        <v>0</v>
      </c>
      <c r="G369" s="73"/>
    </row>
    <row r="370" spans="1:7" s="10" customFormat="1" ht="38.25">
      <c r="A370" s="15">
        <f t="shared" si="24"/>
        <v>73</v>
      </c>
      <c r="B370" s="11" t="s">
        <v>493</v>
      </c>
      <c r="C370" s="12" t="s">
        <v>245</v>
      </c>
      <c r="D370" s="59">
        <v>3.5999999999999996</v>
      </c>
      <c r="E370" s="14"/>
      <c r="F370" s="37">
        <f t="shared" si="23"/>
        <v>0</v>
      </c>
      <c r="G370" s="73"/>
    </row>
    <row r="371" spans="1:7" s="10" customFormat="1" ht="25.5">
      <c r="A371" s="15"/>
      <c r="B371" s="11" t="s">
        <v>494</v>
      </c>
      <c r="C371" s="12"/>
      <c r="D371" s="59">
        <v>0</v>
      </c>
      <c r="E371" s="14"/>
      <c r="F371" s="37"/>
      <c r="G371" s="73"/>
    </row>
    <row r="372" spans="1:7" s="10" customFormat="1" ht="63.75">
      <c r="A372" s="15">
        <f>A370+1</f>
        <v>74</v>
      </c>
      <c r="B372" s="11" t="s">
        <v>495</v>
      </c>
      <c r="C372" s="12" t="s">
        <v>245</v>
      </c>
      <c r="D372" s="59">
        <v>45</v>
      </c>
      <c r="E372" s="14"/>
      <c r="F372" s="37">
        <f t="shared" ref="F372:F378" si="25">ROUND(D372*E372,2)</f>
        <v>0</v>
      </c>
      <c r="G372" s="73"/>
    </row>
    <row r="373" spans="1:7" s="10" customFormat="1" ht="102">
      <c r="A373" s="15">
        <f t="shared" ref="A373:A378" si="26">A372+1</f>
        <v>75</v>
      </c>
      <c r="B373" s="11" t="s">
        <v>496</v>
      </c>
      <c r="C373" s="12" t="s">
        <v>245</v>
      </c>
      <c r="D373" s="59">
        <v>108</v>
      </c>
      <c r="E373" s="14"/>
      <c r="F373" s="37">
        <f t="shared" si="25"/>
        <v>0</v>
      </c>
      <c r="G373" s="73"/>
    </row>
    <row r="374" spans="1:7" s="10" customFormat="1" ht="76.5">
      <c r="A374" s="15">
        <f t="shared" si="26"/>
        <v>76</v>
      </c>
      <c r="B374" s="11" t="s">
        <v>497</v>
      </c>
      <c r="C374" s="12" t="s">
        <v>245</v>
      </c>
      <c r="D374" s="59">
        <v>108</v>
      </c>
      <c r="E374" s="14"/>
      <c r="F374" s="37">
        <f t="shared" si="25"/>
        <v>0</v>
      </c>
      <c r="G374" s="73"/>
    </row>
    <row r="375" spans="1:7" s="10" customFormat="1" ht="76.5">
      <c r="A375" s="15">
        <f t="shared" si="26"/>
        <v>77</v>
      </c>
      <c r="B375" s="11" t="s">
        <v>498</v>
      </c>
      <c r="C375" s="12" t="s">
        <v>245</v>
      </c>
      <c r="D375" s="59">
        <v>108</v>
      </c>
      <c r="E375" s="14"/>
      <c r="F375" s="37">
        <f t="shared" si="25"/>
        <v>0</v>
      </c>
      <c r="G375" s="73"/>
    </row>
    <row r="376" spans="1:7" s="10" customFormat="1" ht="63.75">
      <c r="A376" s="15">
        <f t="shared" si="26"/>
        <v>78</v>
      </c>
      <c r="B376" s="11" t="s">
        <v>499</v>
      </c>
      <c r="C376" s="12" t="s">
        <v>245</v>
      </c>
      <c r="D376" s="59">
        <v>108</v>
      </c>
      <c r="E376" s="14"/>
      <c r="F376" s="37">
        <f t="shared" si="25"/>
        <v>0</v>
      </c>
      <c r="G376" s="73"/>
    </row>
    <row r="377" spans="1:7" s="10" customFormat="1" ht="102">
      <c r="A377" s="15">
        <f t="shared" si="26"/>
        <v>79</v>
      </c>
      <c r="B377" s="11" t="s">
        <v>500</v>
      </c>
      <c r="C377" s="12" t="s">
        <v>245</v>
      </c>
      <c r="D377" s="59">
        <v>108</v>
      </c>
      <c r="E377" s="14"/>
      <c r="F377" s="37">
        <f t="shared" si="25"/>
        <v>0</v>
      </c>
      <c r="G377" s="73"/>
    </row>
    <row r="378" spans="1:7" s="10" customFormat="1" ht="102">
      <c r="A378" s="15">
        <f t="shared" si="26"/>
        <v>80</v>
      </c>
      <c r="B378" s="11" t="s">
        <v>501</v>
      </c>
      <c r="C378" s="12" t="s">
        <v>245</v>
      </c>
      <c r="D378" s="59">
        <v>108</v>
      </c>
      <c r="E378" s="14"/>
      <c r="F378" s="37">
        <f t="shared" si="25"/>
        <v>0</v>
      </c>
      <c r="G378" s="73"/>
    </row>
    <row r="379" spans="1:7" s="10" customFormat="1" ht="12.75">
      <c r="A379" s="15"/>
      <c r="B379" s="11" t="s">
        <v>502</v>
      </c>
      <c r="C379" s="12"/>
      <c r="D379" s="59">
        <v>0</v>
      </c>
      <c r="E379" s="14"/>
      <c r="F379" s="37"/>
      <c r="G379" s="73"/>
    </row>
    <row r="380" spans="1:7" s="10" customFormat="1" ht="38.25">
      <c r="A380" s="15">
        <f>A378+1</f>
        <v>81</v>
      </c>
      <c r="B380" s="11" t="s">
        <v>503</v>
      </c>
      <c r="C380" s="12" t="s">
        <v>245</v>
      </c>
      <c r="D380" s="59">
        <v>9</v>
      </c>
      <c r="E380" s="14"/>
      <c r="F380" s="37">
        <f t="shared" ref="F380:F393" si="27">ROUND(D380*E380,2)</f>
        <v>0</v>
      </c>
      <c r="G380" s="73"/>
    </row>
    <row r="381" spans="1:7" s="10" customFormat="1" ht="38.25">
      <c r="A381" s="15">
        <f t="shared" ref="A381:A393" si="28">A380+1</f>
        <v>82</v>
      </c>
      <c r="B381" s="11" t="s">
        <v>503</v>
      </c>
      <c r="C381" s="12" t="s">
        <v>245</v>
      </c>
      <c r="D381" s="59">
        <v>9</v>
      </c>
      <c r="E381" s="14"/>
      <c r="F381" s="37">
        <f t="shared" si="27"/>
        <v>0</v>
      </c>
      <c r="G381" s="73"/>
    </row>
    <row r="382" spans="1:7" s="10" customFormat="1" ht="38.25">
      <c r="A382" s="15">
        <f t="shared" si="28"/>
        <v>83</v>
      </c>
      <c r="B382" s="11" t="s">
        <v>503</v>
      </c>
      <c r="C382" s="12" t="s">
        <v>245</v>
      </c>
      <c r="D382" s="59">
        <v>9</v>
      </c>
      <c r="E382" s="14"/>
      <c r="F382" s="37">
        <f t="shared" si="27"/>
        <v>0</v>
      </c>
      <c r="G382" s="73"/>
    </row>
    <row r="383" spans="1:7" s="10" customFormat="1" ht="38.25">
      <c r="A383" s="15">
        <f t="shared" si="28"/>
        <v>84</v>
      </c>
      <c r="B383" s="11" t="s">
        <v>504</v>
      </c>
      <c r="C383" s="12" t="s">
        <v>245</v>
      </c>
      <c r="D383" s="59">
        <v>3.5999999999999996</v>
      </c>
      <c r="E383" s="14"/>
      <c r="F383" s="37">
        <f t="shared" si="27"/>
        <v>0</v>
      </c>
      <c r="G383" s="73"/>
    </row>
    <row r="384" spans="1:7" s="10" customFormat="1" ht="76.5">
      <c r="A384" s="15">
        <f t="shared" si="28"/>
        <v>85</v>
      </c>
      <c r="B384" s="11" t="s">
        <v>505</v>
      </c>
      <c r="C384" s="12" t="s">
        <v>245</v>
      </c>
      <c r="D384" s="59">
        <v>6.3</v>
      </c>
      <c r="E384" s="14"/>
      <c r="F384" s="37">
        <f t="shared" si="27"/>
        <v>0</v>
      </c>
      <c r="G384" s="73"/>
    </row>
    <row r="385" spans="1:7" s="10" customFormat="1" ht="76.5">
      <c r="A385" s="15">
        <f t="shared" si="28"/>
        <v>86</v>
      </c>
      <c r="B385" s="11" t="s">
        <v>506</v>
      </c>
      <c r="C385" s="12" t="s">
        <v>245</v>
      </c>
      <c r="D385" s="59">
        <v>6.3</v>
      </c>
      <c r="E385" s="14"/>
      <c r="F385" s="37">
        <f t="shared" si="27"/>
        <v>0</v>
      </c>
      <c r="G385" s="73"/>
    </row>
    <row r="386" spans="1:7" s="10" customFormat="1" ht="63.75">
      <c r="A386" s="15">
        <f t="shared" si="28"/>
        <v>87</v>
      </c>
      <c r="B386" s="11" t="s">
        <v>507</v>
      </c>
      <c r="C386" s="12" t="s">
        <v>245</v>
      </c>
      <c r="D386" s="59">
        <v>9</v>
      </c>
      <c r="E386" s="14"/>
      <c r="F386" s="37">
        <f t="shared" si="27"/>
        <v>0</v>
      </c>
      <c r="G386" s="73"/>
    </row>
    <row r="387" spans="1:7" s="10" customFormat="1" ht="63.75">
      <c r="A387" s="15">
        <f t="shared" si="28"/>
        <v>88</v>
      </c>
      <c r="B387" s="11" t="s">
        <v>508</v>
      </c>
      <c r="C387" s="12" t="s">
        <v>245</v>
      </c>
      <c r="D387" s="59">
        <v>9</v>
      </c>
      <c r="E387" s="14"/>
      <c r="F387" s="37">
        <f t="shared" si="27"/>
        <v>0</v>
      </c>
      <c r="G387" s="73"/>
    </row>
    <row r="388" spans="1:7" s="10" customFormat="1" ht="51">
      <c r="A388" s="15">
        <f t="shared" si="28"/>
        <v>89</v>
      </c>
      <c r="B388" s="11" t="s">
        <v>509</v>
      </c>
      <c r="C388" s="12" t="s">
        <v>245</v>
      </c>
      <c r="D388" s="59">
        <v>0.89999999999999991</v>
      </c>
      <c r="E388" s="14"/>
      <c r="F388" s="37">
        <f t="shared" si="27"/>
        <v>0</v>
      </c>
      <c r="G388" s="73"/>
    </row>
    <row r="389" spans="1:7" s="10" customFormat="1" ht="51">
      <c r="A389" s="15">
        <f t="shared" si="28"/>
        <v>90</v>
      </c>
      <c r="B389" s="11" t="s">
        <v>510</v>
      </c>
      <c r="C389" s="12" t="s">
        <v>245</v>
      </c>
      <c r="D389" s="59">
        <v>0.89999999999999991</v>
      </c>
      <c r="E389" s="14"/>
      <c r="F389" s="37">
        <f t="shared" si="27"/>
        <v>0</v>
      </c>
      <c r="G389" s="73"/>
    </row>
    <row r="390" spans="1:7" s="10" customFormat="1" ht="38.25">
      <c r="A390" s="15">
        <f t="shared" si="28"/>
        <v>91</v>
      </c>
      <c r="B390" s="11" t="s">
        <v>511</v>
      </c>
      <c r="C390" s="12" t="s">
        <v>245</v>
      </c>
      <c r="D390" s="59">
        <v>0.89999999999999991</v>
      </c>
      <c r="E390" s="14"/>
      <c r="F390" s="37">
        <f t="shared" si="27"/>
        <v>0</v>
      </c>
      <c r="G390" s="73"/>
    </row>
    <row r="391" spans="1:7" s="10" customFormat="1" ht="51">
      <c r="A391" s="15">
        <f t="shared" si="28"/>
        <v>92</v>
      </c>
      <c r="B391" s="11" t="s">
        <v>512</v>
      </c>
      <c r="C391" s="12" t="s">
        <v>245</v>
      </c>
      <c r="D391" s="59">
        <v>12</v>
      </c>
      <c r="E391" s="14"/>
      <c r="F391" s="37">
        <f t="shared" si="27"/>
        <v>0</v>
      </c>
      <c r="G391" s="73"/>
    </row>
    <row r="392" spans="1:7" s="10" customFormat="1" ht="63.75">
      <c r="A392" s="15">
        <f t="shared" si="28"/>
        <v>93</v>
      </c>
      <c r="B392" s="11" t="s">
        <v>513</v>
      </c>
      <c r="C392" s="12" t="s">
        <v>245</v>
      </c>
      <c r="D392" s="59">
        <v>18</v>
      </c>
      <c r="E392" s="14"/>
      <c r="F392" s="37">
        <f t="shared" si="27"/>
        <v>0</v>
      </c>
      <c r="G392" s="73"/>
    </row>
    <row r="393" spans="1:7" s="10" customFormat="1" ht="63.75">
      <c r="A393" s="15">
        <f t="shared" si="28"/>
        <v>94</v>
      </c>
      <c r="B393" s="11" t="s">
        <v>514</v>
      </c>
      <c r="C393" s="12" t="s">
        <v>245</v>
      </c>
      <c r="D393" s="59">
        <v>12</v>
      </c>
      <c r="E393" s="14"/>
      <c r="F393" s="37">
        <f t="shared" si="27"/>
        <v>0</v>
      </c>
      <c r="G393" s="73"/>
    </row>
    <row r="394" spans="1:7" s="10" customFormat="1">
      <c r="A394" s="60" t="s">
        <v>515</v>
      </c>
      <c r="B394" s="61"/>
      <c r="C394" s="61"/>
      <c r="D394" s="61"/>
      <c r="E394" s="62"/>
      <c r="F394" s="38">
        <f>SUM(F292:F393)</f>
        <v>0</v>
      </c>
      <c r="G394" s="73"/>
    </row>
    <row r="395" spans="1:7" s="10" customFormat="1" ht="12.75">
      <c r="A395" s="15"/>
      <c r="B395" s="11"/>
      <c r="C395" s="15"/>
      <c r="D395" s="16"/>
      <c r="E395" s="17"/>
      <c r="F395" s="39"/>
      <c r="G395" s="73"/>
    </row>
    <row r="396" spans="1:7" s="26" customFormat="1" ht="25.5">
      <c r="A396" s="9" t="s">
        <v>43</v>
      </c>
      <c r="B396" s="24" t="s">
        <v>44</v>
      </c>
      <c r="C396" s="24" t="s">
        <v>170</v>
      </c>
      <c r="D396" s="25" t="s">
        <v>184</v>
      </c>
      <c r="E396" s="34" t="s">
        <v>172</v>
      </c>
      <c r="F396" s="40" t="s">
        <v>173</v>
      </c>
      <c r="G396" s="72"/>
    </row>
    <row r="397" spans="1:7" s="10" customFormat="1" ht="12.75">
      <c r="A397" s="15"/>
      <c r="B397" s="11" t="s">
        <v>516</v>
      </c>
      <c r="C397" s="12"/>
      <c r="D397" s="13"/>
      <c r="E397" s="14"/>
      <c r="F397" s="37"/>
      <c r="G397" s="73"/>
    </row>
    <row r="398" spans="1:7" s="10" customFormat="1" ht="12.75">
      <c r="A398" s="15"/>
      <c r="B398" s="11" t="s">
        <v>517</v>
      </c>
      <c r="C398" s="12"/>
      <c r="D398" s="13"/>
      <c r="E398" s="14"/>
      <c r="F398" s="37"/>
      <c r="G398" s="73"/>
    </row>
    <row r="399" spans="1:7" s="10" customFormat="1" ht="63.75">
      <c r="A399" s="15">
        <f>1</f>
        <v>1</v>
      </c>
      <c r="B399" s="11" t="s">
        <v>518</v>
      </c>
      <c r="C399" s="12" t="s">
        <v>519</v>
      </c>
      <c r="D399" s="59">
        <v>22.5</v>
      </c>
      <c r="E399" s="14"/>
      <c r="F399" s="37">
        <f>ROUND(D399*E399,2)</f>
        <v>0</v>
      </c>
      <c r="G399" s="73"/>
    </row>
    <row r="400" spans="1:7" s="10" customFormat="1" ht="63.75">
      <c r="A400" s="15">
        <f>A399+1</f>
        <v>2</v>
      </c>
      <c r="B400" s="11" t="s">
        <v>520</v>
      </c>
      <c r="C400" s="12" t="s">
        <v>519</v>
      </c>
      <c r="D400" s="59">
        <v>22.5</v>
      </c>
      <c r="E400" s="14"/>
      <c r="F400" s="37">
        <f>ROUND(D400*E400,2)</f>
        <v>0</v>
      </c>
      <c r="G400" s="73"/>
    </row>
    <row r="401" spans="1:7" s="10" customFormat="1" ht="63.75">
      <c r="A401" s="15">
        <f>A400+1</f>
        <v>3</v>
      </c>
      <c r="B401" s="11" t="s">
        <v>521</v>
      </c>
      <c r="C401" s="12" t="s">
        <v>519</v>
      </c>
      <c r="D401" s="59">
        <v>15.299999999999999</v>
      </c>
      <c r="E401" s="14"/>
      <c r="F401" s="37">
        <f>ROUND(D401*E401,2)</f>
        <v>0</v>
      </c>
      <c r="G401" s="73"/>
    </row>
    <row r="402" spans="1:7" s="10" customFormat="1" ht="12.75">
      <c r="A402" s="15"/>
      <c r="B402" s="11" t="s">
        <v>522</v>
      </c>
      <c r="C402" s="12"/>
      <c r="D402" s="59">
        <v>0</v>
      </c>
      <c r="E402" s="14"/>
      <c r="F402" s="37"/>
      <c r="G402" s="73"/>
    </row>
    <row r="403" spans="1:7" s="10" customFormat="1" ht="51">
      <c r="A403" s="15">
        <f>A401+1</f>
        <v>4</v>
      </c>
      <c r="B403" s="11" t="s">
        <v>523</v>
      </c>
      <c r="C403" s="12" t="s">
        <v>432</v>
      </c>
      <c r="D403" s="59">
        <v>9</v>
      </c>
      <c r="E403" s="14"/>
      <c r="F403" s="37">
        <f>ROUND(D403*E403,2)</f>
        <v>0</v>
      </c>
      <c r="G403" s="73"/>
    </row>
    <row r="404" spans="1:7" s="10" customFormat="1" ht="12.75">
      <c r="A404" s="15">
        <f>A403+1</f>
        <v>5</v>
      </c>
      <c r="B404" s="11"/>
      <c r="C404" s="12" t="s">
        <v>432</v>
      </c>
      <c r="D404" s="59">
        <v>3.5999999999999996</v>
      </c>
      <c r="E404" s="14"/>
      <c r="F404" s="37">
        <f>ROUND(D404*E404,2)</f>
        <v>0</v>
      </c>
      <c r="G404" s="73"/>
    </row>
    <row r="405" spans="1:7" s="10" customFormat="1" ht="76.5">
      <c r="A405" s="15">
        <f>A404+1</f>
        <v>6</v>
      </c>
      <c r="B405" s="11" t="s">
        <v>524</v>
      </c>
      <c r="C405" s="12" t="s">
        <v>245</v>
      </c>
      <c r="D405" s="59">
        <v>3.5999999999999996</v>
      </c>
      <c r="E405" s="14"/>
      <c r="F405" s="37">
        <f>ROUND(D405*E405,2)</f>
        <v>0</v>
      </c>
      <c r="G405" s="73"/>
    </row>
    <row r="406" spans="1:7" s="10" customFormat="1" ht="12.75">
      <c r="A406" s="15"/>
      <c r="B406" s="11" t="s">
        <v>525</v>
      </c>
      <c r="C406" s="12"/>
      <c r="D406" s="59">
        <v>0</v>
      </c>
      <c r="E406" s="14"/>
      <c r="F406" s="37"/>
      <c r="G406" s="73"/>
    </row>
    <row r="407" spans="1:7" s="10" customFormat="1" ht="51">
      <c r="A407" s="15">
        <f>A405+1</f>
        <v>7</v>
      </c>
      <c r="B407" s="11" t="s">
        <v>526</v>
      </c>
      <c r="C407" s="12" t="s">
        <v>223</v>
      </c>
      <c r="D407" s="59">
        <v>9</v>
      </c>
      <c r="E407" s="14"/>
      <c r="F407" s="37">
        <f>ROUND(D407*E407,2)</f>
        <v>0</v>
      </c>
      <c r="G407" s="73"/>
    </row>
    <row r="408" spans="1:7" s="10" customFormat="1" ht="51">
      <c r="A408" s="15">
        <f>A407+1</f>
        <v>8</v>
      </c>
      <c r="B408" s="11" t="s">
        <v>527</v>
      </c>
      <c r="C408" s="12" t="s">
        <v>223</v>
      </c>
      <c r="D408" s="59">
        <v>9</v>
      </c>
      <c r="E408" s="14"/>
      <c r="F408" s="37">
        <f>ROUND(D408*E408,2)</f>
        <v>0</v>
      </c>
      <c r="G408" s="73"/>
    </row>
    <row r="409" spans="1:7" s="10" customFormat="1" ht="51">
      <c r="A409" s="15">
        <f>A408+1</f>
        <v>9</v>
      </c>
      <c r="B409" s="11" t="s">
        <v>528</v>
      </c>
      <c r="C409" s="12" t="s">
        <v>223</v>
      </c>
      <c r="D409" s="59">
        <v>9</v>
      </c>
      <c r="E409" s="14"/>
      <c r="F409" s="37">
        <f>ROUND(D409*E409,2)</f>
        <v>0</v>
      </c>
      <c r="G409" s="73"/>
    </row>
    <row r="410" spans="1:7" s="10" customFormat="1" ht="12.75">
      <c r="A410" s="15"/>
      <c r="B410" s="11" t="s">
        <v>529</v>
      </c>
      <c r="C410" s="12"/>
      <c r="D410" s="59">
        <v>0</v>
      </c>
      <c r="E410" s="14"/>
      <c r="F410" s="37"/>
      <c r="G410" s="73"/>
    </row>
    <row r="411" spans="1:7" s="10" customFormat="1" ht="51">
      <c r="A411" s="15">
        <f>A409+1</f>
        <v>10</v>
      </c>
      <c r="B411" s="11" t="s">
        <v>530</v>
      </c>
      <c r="C411" s="12" t="s">
        <v>223</v>
      </c>
      <c r="D411" s="59">
        <v>9</v>
      </c>
      <c r="E411" s="14"/>
      <c r="F411" s="37">
        <f>ROUND(D411*E411,2)</f>
        <v>0</v>
      </c>
      <c r="G411" s="73"/>
    </row>
    <row r="412" spans="1:7" s="10" customFormat="1" ht="51">
      <c r="A412" s="15">
        <f>A411+1</f>
        <v>11</v>
      </c>
      <c r="B412" s="11" t="s">
        <v>531</v>
      </c>
      <c r="C412" s="12" t="s">
        <v>223</v>
      </c>
      <c r="D412" s="59">
        <v>9</v>
      </c>
      <c r="E412" s="14"/>
      <c r="F412" s="37">
        <f>ROUND(D412*E412,2)</f>
        <v>0</v>
      </c>
      <c r="G412" s="73"/>
    </row>
    <row r="413" spans="1:7" s="10" customFormat="1" ht="51">
      <c r="A413" s="15">
        <f>A412+1</f>
        <v>12</v>
      </c>
      <c r="B413" s="11" t="s">
        <v>532</v>
      </c>
      <c r="C413" s="12" t="s">
        <v>223</v>
      </c>
      <c r="D413" s="59">
        <v>9</v>
      </c>
      <c r="E413" s="14"/>
      <c r="F413" s="37">
        <f>ROUND(D413*E413,2)</f>
        <v>0</v>
      </c>
      <c r="G413" s="73"/>
    </row>
    <row r="414" spans="1:7" s="10" customFormat="1" ht="51">
      <c r="A414" s="15">
        <f>A413+1</f>
        <v>13</v>
      </c>
      <c r="B414" s="11" t="s">
        <v>533</v>
      </c>
      <c r="C414" s="12" t="s">
        <v>223</v>
      </c>
      <c r="D414" s="59">
        <v>9</v>
      </c>
      <c r="E414" s="14"/>
      <c r="F414" s="37">
        <f>ROUND(D414*E414,2)</f>
        <v>0</v>
      </c>
      <c r="G414" s="73"/>
    </row>
    <row r="415" spans="1:7" s="10" customFormat="1" ht="25.5">
      <c r="A415" s="15"/>
      <c r="B415" s="11" t="s">
        <v>534</v>
      </c>
      <c r="C415" s="12"/>
      <c r="D415" s="59">
        <v>0</v>
      </c>
      <c r="E415" s="14"/>
      <c r="F415" s="37"/>
      <c r="G415" s="73"/>
    </row>
    <row r="416" spans="1:7" s="10" customFormat="1" ht="63.75">
      <c r="A416" s="15">
        <f>A414+1</f>
        <v>14</v>
      </c>
      <c r="B416" s="11" t="s">
        <v>535</v>
      </c>
      <c r="C416" s="12" t="s">
        <v>245</v>
      </c>
      <c r="D416" s="59">
        <v>3.5999999999999996</v>
      </c>
      <c r="E416" s="14"/>
      <c r="F416" s="37">
        <f>ROUND(D416*E416,2)</f>
        <v>0</v>
      </c>
      <c r="G416" s="73"/>
    </row>
    <row r="417" spans="1:7" s="10" customFormat="1" ht="63.75">
      <c r="A417" s="15">
        <f>A416+1</f>
        <v>15</v>
      </c>
      <c r="B417" s="11" t="s">
        <v>536</v>
      </c>
      <c r="C417" s="12" t="s">
        <v>245</v>
      </c>
      <c r="D417" s="59">
        <v>6.3</v>
      </c>
      <c r="E417" s="14"/>
      <c r="F417" s="37">
        <f>ROUND(D417*E417,2)</f>
        <v>0</v>
      </c>
      <c r="G417" s="73"/>
    </row>
    <row r="418" spans="1:7" s="10" customFormat="1" ht="63.75">
      <c r="A418" s="15">
        <f>A417+1</f>
        <v>16</v>
      </c>
      <c r="B418" s="11" t="s">
        <v>537</v>
      </c>
      <c r="C418" s="12" t="s">
        <v>245</v>
      </c>
      <c r="D418" s="59">
        <v>6.3</v>
      </c>
      <c r="E418" s="14"/>
      <c r="F418" s="37">
        <f>ROUND(D418*E418,2)</f>
        <v>0</v>
      </c>
      <c r="G418" s="73"/>
    </row>
    <row r="419" spans="1:7" s="10" customFormat="1" ht="63.75">
      <c r="A419" s="15">
        <f>A418+1</f>
        <v>17</v>
      </c>
      <c r="B419" s="11" t="s">
        <v>538</v>
      </c>
      <c r="C419" s="12" t="s">
        <v>245</v>
      </c>
      <c r="D419" s="59">
        <v>3.5999999999999996</v>
      </c>
      <c r="E419" s="14"/>
      <c r="F419" s="37">
        <f>ROUND(D419*E419,2)</f>
        <v>0</v>
      </c>
      <c r="G419" s="73"/>
    </row>
    <row r="420" spans="1:7" s="10" customFormat="1" ht="12.75">
      <c r="A420" s="15"/>
      <c r="B420" s="11" t="s">
        <v>539</v>
      </c>
      <c r="C420" s="12"/>
      <c r="D420" s="59">
        <v>0</v>
      </c>
      <c r="E420" s="14"/>
      <c r="F420" s="37"/>
      <c r="G420" s="73"/>
    </row>
    <row r="421" spans="1:7" s="10" customFormat="1" ht="63.75">
      <c r="A421" s="15">
        <f>A419+1</f>
        <v>18</v>
      </c>
      <c r="B421" s="11" t="s">
        <v>540</v>
      </c>
      <c r="C421" s="12" t="s">
        <v>245</v>
      </c>
      <c r="D421" s="59">
        <v>4</v>
      </c>
      <c r="E421" s="14"/>
      <c r="F421" s="37">
        <f>ROUND(D421*E421,2)</f>
        <v>0</v>
      </c>
      <c r="G421" s="73"/>
    </row>
    <row r="422" spans="1:7" s="10" customFormat="1" ht="63.75">
      <c r="A422" s="15">
        <f>A421+1</f>
        <v>19</v>
      </c>
      <c r="B422" s="11" t="s">
        <v>541</v>
      </c>
      <c r="C422" s="12" t="s">
        <v>245</v>
      </c>
      <c r="D422" s="59">
        <v>4</v>
      </c>
      <c r="E422" s="14"/>
      <c r="F422" s="37">
        <f>ROUND(D422*E422,2)</f>
        <v>0</v>
      </c>
      <c r="G422" s="73"/>
    </row>
    <row r="423" spans="1:7" s="10" customFormat="1" ht="63.75">
      <c r="A423" s="15">
        <f>A422+1</f>
        <v>20</v>
      </c>
      <c r="B423" s="11" t="s">
        <v>542</v>
      </c>
      <c r="C423" s="12" t="s">
        <v>245</v>
      </c>
      <c r="D423" s="59">
        <v>3.5999999999999996</v>
      </c>
      <c r="E423" s="14"/>
      <c r="F423" s="37">
        <f>ROUND(D423*E423,2)</f>
        <v>0</v>
      </c>
      <c r="G423" s="73"/>
    </row>
    <row r="424" spans="1:7" s="10" customFormat="1" ht="12.75">
      <c r="A424" s="15"/>
      <c r="B424" s="11" t="s">
        <v>543</v>
      </c>
      <c r="C424" s="12"/>
      <c r="D424" s="59">
        <v>0</v>
      </c>
      <c r="E424" s="14"/>
      <c r="F424" s="37"/>
      <c r="G424" s="73"/>
    </row>
    <row r="425" spans="1:7" s="10" customFormat="1" ht="63.75">
      <c r="A425" s="15">
        <f>A423+1</f>
        <v>21</v>
      </c>
      <c r="B425" s="11" t="s">
        <v>544</v>
      </c>
      <c r="C425" s="12" t="s">
        <v>245</v>
      </c>
      <c r="D425" s="59">
        <v>1.7999999999999998</v>
      </c>
      <c r="E425" s="14"/>
      <c r="F425" s="37">
        <f>ROUND(D425*E425,2)</f>
        <v>0</v>
      </c>
      <c r="G425" s="73"/>
    </row>
    <row r="426" spans="1:7" s="10" customFormat="1" ht="63.75">
      <c r="A426" s="15">
        <f>A425+1</f>
        <v>22</v>
      </c>
      <c r="B426" s="11" t="s">
        <v>541</v>
      </c>
      <c r="C426" s="12" t="s">
        <v>245</v>
      </c>
      <c r="D426" s="59">
        <v>1.7999999999999998</v>
      </c>
      <c r="E426" s="14"/>
      <c r="F426" s="37">
        <f>ROUND(D426*E426,2)</f>
        <v>0</v>
      </c>
      <c r="G426" s="73"/>
    </row>
    <row r="427" spans="1:7" s="10" customFormat="1" ht="63.75">
      <c r="A427" s="15">
        <f>A426+1</f>
        <v>23</v>
      </c>
      <c r="B427" s="11" t="s">
        <v>542</v>
      </c>
      <c r="C427" s="12" t="s">
        <v>245</v>
      </c>
      <c r="D427" s="59">
        <v>1.7999999999999998</v>
      </c>
      <c r="E427" s="14"/>
      <c r="F427" s="37">
        <f>ROUND(D427*E427,2)</f>
        <v>0</v>
      </c>
      <c r="G427" s="73"/>
    </row>
    <row r="428" spans="1:7" s="10" customFormat="1" ht="25.5">
      <c r="A428" s="15"/>
      <c r="B428" s="11" t="s">
        <v>545</v>
      </c>
      <c r="C428" s="12"/>
      <c r="D428" s="59">
        <v>0</v>
      </c>
      <c r="E428" s="14"/>
      <c r="F428" s="37"/>
      <c r="G428" s="73"/>
    </row>
    <row r="429" spans="1:7" s="10" customFormat="1" ht="63.75">
      <c r="A429" s="15">
        <f>A427+1</f>
        <v>24</v>
      </c>
      <c r="B429" s="11" t="s">
        <v>544</v>
      </c>
      <c r="C429" s="12" t="s">
        <v>245</v>
      </c>
      <c r="D429" s="59">
        <v>3.5999999999999996</v>
      </c>
      <c r="E429" s="14"/>
      <c r="F429" s="37">
        <f>ROUND(D429*E429,2)</f>
        <v>0</v>
      </c>
      <c r="G429" s="73"/>
    </row>
    <row r="430" spans="1:7" s="10" customFormat="1" ht="63.75">
      <c r="A430" s="15">
        <f>A429+1</f>
        <v>25</v>
      </c>
      <c r="B430" s="11" t="s">
        <v>541</v>
      </c>
      <c r="C430" s="12" t="s">
        <v>245</v>
      </c>
      <c r="D430" s="59">
        <v>3.5999999999999996</v>
      </c>
      <c r="E430" s="14"/>
      <c r="F430" s="37">
        <f>ROUND(D430*E430,2)</f>
        <v>0</v>
      </c>
      <c r="G430" s="73"/>
    </row>
    <row r="431" spans="1:7" s="10" customFormat="1" ht="63.75">
      <c r="A431" s="15">
        <f>A430+1</f>
        <v>26</v>
      </c>
      <c r="B431" s="11" t="s">
        <v>542</v>
      </c>
      <c r="C431" s="12" t="s">
        <v>245</v>
      </c>
      <c r="D431" s="59">
        <v>3.5999999999999996</v>
      </c>
      <c r="E431" s="14"/>
      <c r="F431" s="37">
        <f>ROUND(D431*E431,2)</f>
        <v>0</v>
      </c>
      <c r="G431" s="73"/>
    </row>
    <row r="432" spans="1:7" s="10" customFormat="1" ht="38.25">
      <c r="A432" s="15">
        <f>A431+1</f>
        <v>27</v>
      </c>
      <c r="B432" s="11" t="s">
        <v>546</v>
      </c>
      <c r="C432" s="12" t="s">
        <v>245</v>
      </c>
      <c r="D432" s="59">
        <v>3.5999999999999996</v>
      </c>
      <c r="E432" s="14"/>
      <c r="F432" s="37">
        <f>ROUND(D432*E432,2)</f>
        <v>0</v>
      </c>
      <c r="G432" s="73"/>
    </row>
    <row r="433" spans="1:7" s="10" customFormat="1" ht="25.5">
      <c r="A433" s="15"/>
      <c r="B433" s="11" t="s">
        <v>547</v>
      </c>
      <c r="C433" s="12"/>
      <c r="D433" s="59">
        <v>0</v>
      </c>
      <c r="E433" s="14"/>
      <c r="F433" s="37"/>
      <c r="G433" s="73"/>
    </row>
    <row r="434" spans="1:7" s="10" customFormat="1" ht="63.75">
      <c r="A434" s="15">
        <f>A432+1</f>
        <v>28</v>
      </c>
      <c r="B434" s="11" t="s">
        <v>544</v>
      </c>
      <c r="C434" s="12" t="s">
        <v>245</v>
      </c>
      <c r="D434" s="59">
        <v>3.5999999999999996</v>
      </c>
      <c r="E434" s="14"/>
      <c r="F434" s="37">
        <f t="shared" ref="F434:F439" si="29">ROUND(D434*E434,2)</f>
        <v>0</v>
      </c>
      <c r="G434" s="73"/>
    </row>
    <row r="435" spans="1:7" s="10" customFormat="1" ht="63.75">
      <c r="A435" s="15">
        <f>A434+1</f>
        <v>29</v>
      </c>
      <c r="B435" s="11" t="s">
        <v>541</v>
      </c>
      <c r="C435" s="12" t="s">
        <v>245</v>
      </c>
      <c r="D435" s="59">
        <v>3.5999999999999996</v>
      </c>
      <c r="E435" s="14"/>
      <c r="F435" s="37">
        <f t="shared" si="29"/>
        <v>0</v>
      </c>
      <c r="G435" s="73"/>
    </row>
    <row r="436" spans="1:7" s="10" customFormat="1" ht="63.75">
      <c r="A436" s="15">
        <f>A435+1</f>
        <v>30</v>
      </c>
      <c r="B436" s="11" t="s">
        <v>542</v>
      </c>
      <c r="C436" s="12" t="s">
        <v>245</v>
      </c>
      <c r="D436" s="59">
        <v>3.5999999999999996</v>
      </c>
      <c r="E436" s="14"/>
      <c r="F436" s="37">
        <f t="shared" si="29"/>
        <v>0</v>
      </c>
      <c r="G436" s="73"/>
    </row>
    <row r="437" spans="1:7" s="10" customFormat="1" ht="76.5">
      <c r="A437" s="15">
        <f>A436+1</f>
        <v>31</v>
      </c>
      <c r="B437" s="11" t="s">
        <v>548</v>
      </c>
      <c r="C437" s="12" t="s">
        <v>245</v>
      </c>
      <c r="D437" s="59">
        <v>3.5999999999999996</v>
      </c>
      <c r="E437" s="14"/>
      <c r="F437" s="37">
        <f t="shared" si="29"/>
        <v>0</v>
      </c>
      <c r="G437" s="73"/>
    </row>
    <row r="438" spans="1:7" s="10" customFormat="1" ht="76.5">
      <c r="A438" s="15">
        <f>A437+1</f>
        <v>32</v>
      </c>
      <c r="B438" s="11" t="s">
        <v>549</v>
      </c>
      <c r="C438" s="12" t="s">
        <v>245</v>
      </c>
      <c r="D438" s="59">
        <v>3.5999999999999996</v>
      </c>
      <c r="E438" s="14"/>
      <c r="F438" s="37">
        <f t="shared" si="29"/>
        <v>0</v>
      </c>
      <c r="G438" s="73"/>
    </row>
    <row r="439" spans="1:7" s="10" customFormat="1" ht="51">
      <c r="A439" s="15">
        <f>A438+1</f>
        <v>33</v>
      </c>
      <c r="B439" s="11" t="s">
        <v>550</v>
      </c>
      <c r="C439" s="12" t="s">
        <v>412</v>
      </c>
      <c r="D439" s="59">
        <v>3.5999999999999996</v>
      </c>
      <c r="E439" s="14"/>
      <c r="F439" s="37">
        <f t="shared" si="29"/>
        <v>0</v>
      </c>
      <c r="G439" s="73"/>
    </row>
    <row r="440" spans="1:7" s="10" customFormat="1" ht="12.75">
      <c r="A440" s="15"/>
      <c r="B440" s="11" t="s">
        <v>551</v>
      </c>
      <c r="C440" s="12"/>
      <c r="D440" s="59">
        <v>0</v>
      </c>
      <c r="E440" s="14"/>
      <c r="F440" s="37"/>
      <c r="G440" s="73"/>
    </row>
    <row r="441" spans="1:7" s="10" customFormat="1" ht="63.75">
      <c r="A441" s="15">
        <f>A439+1</f>
        <v>34</v>
      </c>
      <c r="B441" s="11" t="s">
        <v>552</v>
      </c>
      <c r="C441" s="12" t="s">
        <v>245</v>
      </c>
      <c r="D441" s="59">
        <v>3.5999999999999996</v>
      </c>
      <c r="E441" s="14"/>
      <c r="F441" s="37">
        <f>ROUND(D441*E441,2)</f>
        <v>0</v>
      </c>
      <c r="G441" s="73"/>
    </row>
    <row r="442" spans="1:7" s="10" customFormat="1" ht="63.75">
      <c r="A442" s="15">
        <f>A441+1</f>
        <v>35</v>
      </c>
      <c r="B442" s="11" t="s">
        <v>553</v>
      </c>
      <c r="C442" s="12" t="s">
        <v>245</v>
      </c>
      <c r="D442" s="59">
        <v>3.5999999999999996</v>
      </c>
      <c r="E442" s="14"/>
      <c r="F442" s="37">
        <f>ROUND(D442*E442,2)</f>
        <v>0</v>
      </c>
      <c r="G442" s="73"/>
    </row>
    <row r="443" spans="1:7" s="10" customFormat="1" ht="63.75">
      <c r="A443" s="15">
        <f>A442+1</f>
        <v>36</v>
      </c>
      <c r="B443" s="11" t="s">
        <v>554</v>
      </c>
      <c r="C443" s="12" t="s">
        <v>245</v>
      </c>
      <c r="D443" s="59">
        <v>3.5999999999999996</v>
      </c>
      <c r="E443" s="14"/>
      <c r="F443" s="37">
        <f>ROUND(D443*E443,2)</f>
        <v>0</v>
      </c>
      <c r="G443" s="73"/>
    </row>
    <row r="444" spans="1:7" s="10" customFormat="1" ht="63.75">
      <c r="A444" s="15">
        <f>A443+1</f>
        <v>37</v>
      </c>
      <c r="B444" s="11" t="s">
        <v>555</v>
      </c>
      <c r="C444" s="12" t="s">
        <v>245</v>
      </c>
      <c r="D444" s="59">
        <v>3.5999999999999996</v>
      </c>
      <c r="E444" s="14"/>
      <c r="F444" s="37">
        <f>ROUND(D444*E444,2)</f>
        <v>0</v>
      </c>
      <c r="G444" s="73"/>
    </row>
    <row r="445" spans="1:7" s="10" customFormat="1" ht="12.75">
      <c r="A445" s="15"/>
      <c r="B445" s="11" t="s">
        <v>556</v>
      </c>
      <c r="C445" s="12"/>
      <c r="D445" s="59">
        <v>0</v>
      </c>
      <c r="E445" s="14"/>
      <c r="F445" s="37"/>
      <c r="G445" s="73"/>
    </row>
    <row r="446" spans="1:7" s="10" customFormat="1" ht="63.75">
      <c r="A446" s="15">
        <f>A444+1</f>
        <v>38</v>
      </c>
      <c r="B446" s="11" t="s">
        <v>557</v>
      </c>
      <c r="C446" s="12" t="s">
        <v>245</v>
      </c>
      <c r="D446" s="59">
        <v>3.5999999999999996</v>
      </c>
      <c r="E446" s="14"/>
      <c r="F446" s="37">
        <f>ROUND(D446*E446,2)</f>
        <v>0</v>
      </c>
      <c r="G446" s="73"/>
    </row>
    <row r="447" spans="1:7" s="10" customFormat="1" ht="63.75">
      <c r="A447" s="15">
        <f>A446+1</f>
        <v>39</v>
      </c>
      <c r="B447" s="11" t="s">
        <v>558</v>
      </c>
      <c r="C447" s="12" t="s">
        <v>245</v>
      </c>
      <c r="D447" s="59">
        <v>3.5999999999999996</v>
      </c>
      <c r="E447" s="14"/>
      <c r="F447" s="37">
        <f>ROUND(D447*E447,2)</f>
        <v>0</v>
      </c>
      <c r="G447" s="73"/>
    </row>
    <row r="448" spans="1:7" s="10" customFormat="1" ht="63.75">
      <c r="A448" s="15">
        <f>A447+1</f>
        <v>40</v>
      </c>
      <c r="B448" s="11" t="s">
        <v>559</v>
      </c>
      <c r="C448" s="12" t="s">
        <v>245</v>
      </c>
      <c r="D448" s="59">
        <v>1.7999999999999998</v>
      </c>
      <c r="E448" s="14"/>
      <c r="F448" s="37">
        <f>ROUND(D448*E448,2)</f>
        <v>0</v>
      </c>
      <c r="G448" s="73"/>
    </row>
    <row r="449" spans="1:7" s="10" customFormat="1" ht="12.75">
      <c r="A449" s="15"/>
      <c r="B449" s="11" t="s">
        <v>560</v>
      </c>
      <c r="C449" s="12"/>
      <c r="D449" s="59">
        <v>0</v>
      </c>
      <c r="E449" s="14"/>
      <c r="F449" s="37"/>
      <c r="G449" s="73"/>
    </row>
    <row r="450" spans="1:7" s="10" customFormat="1" ht="63.75">
      <c r="A450" s="15">
        <f>A448+1</f>
        <v>41</v>
      </c>
      <c r="B450" s="11" t="s">
        <v>557</v>
      </c>
      <c r="C450" s="12" t="s">
        <v>245</v>
      </c>
      <c r="D450" s="59">
        <v>3.5999999999999996</v>
      </c>
      <c r="E450" s="14"/>
      <c r="F450" s="37">
        <f>ROUND(D450*E450,2)</f>
        <v>0</v>
      </c>
      <c r="G450" s="73"/>
    </row>
    <row r="451" spans="1:7" s="10" customFormat="1" ht="63.75">
      <c r="A451" s="15">
        <f>A450+1</f>
        <v>42</v>
      </c>
      <c r="B451" s="11" t="s">
        <v>558</v>
      </c>
      <c r="C451" s="12" t="s">
        <v>245</v>
      </c>
      <c r="D451" s="59">
        <v>3.5999999999999996</v>
      </c>
      <c r="E451" s="14"/>
      <c r="F451" s="37">
        <f>ROUND(D451*E451,2)</f>
        <v>0</v>
      </c>
      <c r="G451" s="73"/>
    </row>
    <row r="452" spans="1:7" s="10" customFormat="1" ht="63.75">
      <c r="A452" s="15">
        <f>A451+1</f>
        <v>43</v>
      </c>
      <c r="B452" s="11" t="s">
        <v>559</v>
      </c>
      <c r="C452" s="12" t="s">
        <v>245</v>
      </c>
      <c r="D452" s="59">
        <v>1.7999999999999998</v>
      </c>
      <c r="E452" s="14"/>
      <c r="F452" s="37">
        <f>ROUND(D452*E452,2)</f>
        <v>0</v>
      </c>
      <c r="G452" s="73"/>
    </row>
    <row r="453" spans="1:7" s="10" customFormat="1" ht="12.75">
      <c r="A453" s="15"/>
      <c r="B453" s="11" t="s">
        <v>561</v>
      </c>
      <c r="C453" s="12"/>
      <c r="D453" s="59">
        <v>0</v>
      </c>
      <c r="E453" s="14"/>
      <c r="F453" s="37"/>
      <c r="G453" s="73"/>
    </row>
    <row r="454" spans="1:7" s="10" customFormat="1" ht="63.75">
      <c r="A454" s="15">
        <f>A452+1</f>
        <v>44</v>
      </c>
      <c r="B454" s="11" t="s">
        <v>557</v>
      </c>
      <c r="C454" s="12" t="s">
        <v>245</v>
      </c>
      <c r="D454" s="59">
        <v>3.5999999999999996</v>
      </c>
      <c r="E454" s="14"/>
      <c r="F454" s="37">
        <f t="shared" ref="F454:F464" si="30">ROUND(D454*E454,2)</f>
        <v>0</v>
      </c>
      <c r="G454" s="73"/>
    </row>
    <row r="455" spans="1:7" s="10" customFormat="1" ht="63.75">
      <c r="A455" s="15">
        <f t="shared" ref="A455:A464" si="31">A454+1</f>
        <v>45</v>
      </c>
      <c r="B455" s="11" t="s">
        <v>558</v>
      </c>
      <c r="C455" s="12" t="s">
        <v>245</v>
      </c>
      <c r="D455" s="59">
        <v>3.5999999999999996</v>
      </c>
      <c r="E455" s="14"/>
      <c r="F455" s="37">
        <f t="shared" si="30"/>
        <v>0</v>
      </c>
      <c r="G455" s="73"/>
    </row>
    <row r="456" spans="1:7" s="10" customFormat="1" ht="63.75">
      <c r="A456" s="15">
        <f t="shared" si="31"/>
        <v>46</v>
      </c>
      <c r="B456" s="11" t="s">
        <v>559</v>
      </c>
      <c r="C456" s="12" t="s">
        <v>245</v>
      </c>
      <c r="D456" s="59">
        <v>1.7999999999999998</v>
      </c>
      <c r="E456" s="14"/>
      <c r="F456" s="37">
        <f t="shared" si="30"/>
        <v>0</v>
      </c>
      <c r="G456" s="73"/>
    </row>
    <row r="457" spans="1:7" s="10" customFormat="1" ht="51">
      <c r="A457" s="15">
        <f t="shared" si="31"/>
        <v>47</v>
      </c>
      <c r="B457" s="11" t="s">
        <v>562</v>
      </c>
      <c r="C457" s="12" t="s">
        <v>245</v>
      </c>
      <c r="D457" s="59">
        <v>4</v>
      </c>
      <c r="E457" s="14"/>
      <c r="F457" s="37">
        <f t="shared" si="30"/>
        <v>0</v>
      </c>
      <c r="G457" s="73"/>
    </row>
    <row r="458" spans="1:7" s="10" customFormat="1" ht="38.25">
      <c r="A458" s="15">
        <f t="shared" si="31"/>
        <v>48</v>
      </c>
      <c r="B458" s="11" t="s">
        <v>563</v>
      </c>
      <c r="C458" s="12" t="s">
        <v>245</v>
      </c>
      <c r="D458" s="59">
        <v>4</v>
      </c>
      <c r="E458" s="14"/>
      <c r="F458" s="37">
        <f t="shared" si="30"/>
        <v>0</v>
      </c>
      <c r="G458" s="73"/>
    </row>
    <row r="459" spans="1:7" s="10" customFormat="1" ht="38.25">
      <c r="A459" s="15">
        <f t="shared" si="31"/>
        <v>49</v>
      </c>
      <c r="B459" s="11" t="s">
        <v>564</v>
      </c>
      <c r="C459" s="12" t="s">
        <v>245</v>
      </c>
      <c r="D459" s="59">
        <v>3.5999999999999996</v>
      </c>
      <c r="E459" s="14"/>
      <c r="F459" s="37">
        <f t="shared" si="30"/>
        <v>0</v>
      </c>
      <c r="G459" s="73"/>
    </row>
    <row r="460" spans="1:7" s="10" customFormat="1" ht="51">
      <c r="A460" s="15">
        <f t="shared" si="31"/>
        <v>50</v>
      </c>
      <c r="B460" s="11" t="s">
        <v>565</v>
      </c>
      <c r="C460" s="12" t="s">
        <v>245</v>
      </c>
      <c r="D460" s="59">
        <v>6.3</v>
      </c>
      <c r="E460" s="14"/>
      <c r="F460" s="37">
        <f t="shared" si="30"/>
        <v>0</v>
      </c>
      <c r="G460" s="73"/>
    </row>
    <row r="461" spans="1:7" s="10" customFormat="1" ht="51">
      <c r="A461" s="15">
        <f t="shared" si="31"/>
        <v>51</v>
      </c>
      <c r="B461" s="11" t="s">
        <v>566</v>
      </c>
      <c r="C461" s="12" t="s">
        <v>245</v>
      </c>
      <c r="D461" s="59">
        <v>4</v>
      </c>
      <c r="E461" s="14"/>
      <c r="F461" s="37">
        <f t="shared" si="30"/>
        <v>0</v>
      </c>
      <c r="G461" s="73"/>
    </row>
    <row r="462" spans="1:7" s="10" customFormat="1" ht="38.25">
      <c r="A462" s="15">
        <f t="shared" si="31"/>
        <v>52</v>
      </c>
      <c r="B462" s="11" t="s">
        <v>567</v>
      </c>
      <c r="C462" s="12" t="s">
        <v>223</v>
      </c>
      <c r="D462" s="59">
        <v>0.89999999999999991</v>
      </c>
      <c r="E462" s="14"/>
      <c r="F462" s="37">
        <f t="shared" si="30"/>
        <v>0</v>
      </c>
      <c r="G462" s="73"/>
    </row>
    <row r="463" spans="1:7" s="10" customFormat="1" ht="38.25">
      <c r="A463" s="15">
        <f t="shared" si="31"/>
        <v>53</v>
      </c>
      <c r="B463" s="11" t="s">
        <v>568</v>
      </c>
      <c r="C463" s="12" t="s">
        <v>245</v>
      </c>
      <c r="D463" s="59">
        <v>0.89999999999999991</v>
      </c>
      <c r="E463" s="14"/>
      <c r="F463" s="37">
        <f t="shared" si="30"/>
        <v>0</v>
      </c>
      <c r="G463" s="73"/>
    </row>
    <row r="464" spans="1:7" s="10" customFormat="1" ht="51">
      <c r="A464" s="15">
        <f t="shared" si="31"/>
        <v>54</v>
      </c>
      <c r="B464" s="11" t="s">
        <v>569</v>
      </c>
      <c r="C464" s="12" t="s">
        <v>245</v>
      </c>
      <c r="D464" s="59">
        <v>0.89999999999999991</v>
      </c>
      <c r="E464" s="14"/>
      <c r="F464" s="37">
        <f t="shared" si="30"/>
        <v>0</v>
      </c>
      <c r="G464" s="73"/>
    </row>
    <row r="465" spans="1:7" s="10" customFormat="1" ht="12.75">
      <c r="A465" s="15"/>
      <c r="B465" s="11" t="s">
        <v>570</v>
      </c>
      <c r="C465" s="12"/>
      <c r="D465" s="59">
        <v>0</v>
      </c>
      <c r="E465" s="14"/>
      <c r="F465" s="37"/>
      <c r="G465" s="73"/>
    </row>
    <row r="466" spans="1:7" s="10" customFormat="1" ht="63.75">
      <c r="A466" s="15">
        <f>A464+1</f>
        <v>55</v>
      </c>
      <c r="B466" s="11" t="s">
        <v>558</v>
      </c>
      <c r="C466" s="12" t="s">
        <v>223</v>
      </c>
      <c r="D466" s="59">
        <v>5</v>
      </c>
      <c r="E466" s="14"/>
      <c r="F466" s="37">
        <f t="shared" ref="F466:F476" si="32">ROUND(D466*E466,2)</f>
        <v>0</v>
      </c>
      <c r="G466" s="73"/>
    </row>
    <row r="467" spans="1:7" s="10" customFormat="1" ht="63.75">
      <c r="A467" s="15">
        <f t="shared" ref="A467:A476" si="33">A466+1</f>
        <v>56</v>
      </c>
      <c r="B467" s="11" t="s">
        <v>559</v>
      </c>
      <c r="C467" s="12" t="s">
        <v>223</v>
      </c>
      <c r="D467" s="59">
        <v>5</v>
      </c>
      <c r="E467" s="14"/>
      <c r="F467" s="37">
        <f t="shared" si="32"/>
        <v>0</v>
      </c>
      <c r="G467" s="73"/>
    </row>
    <row r="468" spans="1:7" s="10" customFormat="1" ht="63.75">
      <c r="A468" s="15">
        <f t="shared" si="33"/>
        <v>57</v>
      </c>
      <c r="B468" s="11" t="s">
        <v>571</v>
      </c>
      <c r="C468" s="12" t="s">
        <v>223</v>
      </c>
      <c r="D468" s="59">
        <v>5</v>
      </c>
      <c r="E468" s="14"/>
      <c r="F468" s="37">
        <f t="shared" si="32"/>
        <v>0</v>
      </c>
      <c r="G468" s="73"/>
    </row>
    <row r="469" spans="1:7" s="10" customFormat="1" ht="38.25">
      <c r="A469" s="15">
        <f t="shared" si="33"/>
        <v>58</v>
      </c>
      <c r="B469" s="11" t="s">
        <v>572</v>
      </c>
      <c r="C469" s="12" t="s">
        <v>245</v>
      </c>
      <c r="D469" s="59">
        <v>3.5999999999999996</v>
      </c>
      <c r="E469" s="14"/>
      <c r="F469" s="37">
        <f t="shared" si="32"/>
        <v>0</v>
      </c>
      <c r="G469" s="73"/>
    </row>
    <row r="470" spans="1:7" s="10" customFormat="1" ht="51">
      <c r="A470" s="15">
        <f t="shared" si="33"/>
        <v>59</v>
      </c>
      <c r="B470" s="11" t="s">
        <v>573</v>
      </c>
      <c r="C470" s="12" t="s">
        <v>412</v>
      </c>
      <c r="D470" s="59">
        <v>1.7999999999999998</v>
      </c>
      <c r="E470" s="14"/>
      <c r="F470" s="37">
        <f t="shared" si="32"/>
        <v>0</v>
      </c>
      <c r="G470" s="73"/>
    </row>
    <row r="471" spans="1:7" s="10" customFormat="1" ht="63.75">
      <c r="A471" s="15">
        <f t="shared" si="33"/>
        <v>60</v>
      </c>
      <c r="B471" s="11" t="s">
        <v>574</v>
      </c>
      <c r="C471" s="12" t="s">
        <v>245</v>
      </c>
      <c r="D471" s="59">
        <v>1.7999999999999998</v>
      </c>
      <c r="E471" s="14"/>
      <c r="F471" s="37">
        <f t="shared" si="32"/>
        <v>0</v>
      </c>
      <c r="G471" s="73"/>
    </row>
    <row r="472" spans="1:7" s="10" customFormat="1" ht="38.25">
      <c r="A472" s="15">
        <f t="shared" si="33"/>
        <v>61</v>
      </c>
      <c r="B472" s="11" t="s">
        <v>575</v>
      </c>
      <c r="C472" s="12" t="s">
        <v>245</v>
      </c>
      <c r="D472" s="59">
        <v>3.5999999999999996</v>
      </c>
      <c r="E472" s="14"/>
      <c r="F472" s="37">
        <f t="shared" si="32"/>
        <v>0</v>
      </c>
      <c r="G472" s="73"/>
    </row>
    <row r="473" spans="1:7" s="10" customFormat="1" ht="51">
      <c r="A473" s="15">
        <f t="shared" si="33"/>
        <v>62</v>
      </c>
      <c r="B473" s="11" t="s">
        <v>576</v>
      </c>
      <c r="C473" s="12" t="s">
        <v>245</v>
      </c>
      <c r="D473" s="59">
        <v>1.7999999999999998</v>
      </c>
      <c r="E473" s="14"/>
      <c r="F473" s="37">
        <f t="shared" si="32"/>
        <v>0</v>
      </c>
      <c r="G473" s="73"/>
    </row>
    <row r="474" spans="1:7" s="10" customFormat="1" ht="51">
      <c r="A474" s="15">
        <f t="shared" si="33"/>
        <v>63</v>
      </c>
      <c r="B474" s="11" t="s">
        <v>577</v>
      </c>
      <c r="C474" s="12" t="s">
        <v>245</v>
      </c>
      <c r="D474" s="59">
        <v>3.5999999999999996</v>
      </c>
      <c r="E474" s="14"/>
      <c r="F474" s="37">
        <f t="shared" si="32"/>
        <v>0</v>
      </c>
      <c r="G474" s="73"/>
    </row>
    <row r="475" spans="1:7" s="10" customFormat="1" ht="89.25">
      <c r="A475" s="15">
        <f t="shared" si="33"/>
        <v>64</v>
      </c>
      <c r="B475" s="11" t="s">
        <v>578</v>
      </c>
      <c r="C475" s="12" t="s">
        <v>245</v>
      </c>
      <c r="D475" s="59">
        <v>3.5999999999999996</v>
      </c>
      <c r="E475" s="14"/>
      <c r="F475" s="37">
        <f t="shared" si="32"/>
        <v>0</v>
      </c>
      <c r="G475" s="73"/>
    </row>
    <row r="476" spans="1:7" s="10" customFormat="1" ht="102">
      <c r="A476" s="15">
        <f t="shared" si="33"/>
        <v>65</v>
      </c>
      <c r="B476" s="11" t="s">
        <v>579</v>
      </c>
      <c r="C476" s="12" t="s">
        <v>245</v>
      </c>
      <c r="D476" s="59">
        <v>15.299999999999999</v>
      </c>
      <c r="E476" s="14"/>
      <c r="F476" s="37">
        <f t="shared" si="32"/>
        <v>0</v>
      </c>
      <c r="G476" s="73"/>
    </row>
    <row r="477" spans="1:7" s="10" customFormat="1" ht="25.5">
      <c r="A477" s="15"/>
      <c r="B477" s="11" t="s">
        <v>580</v>
      </c>
      <c r="C477" s="12"/>
      <c r="D477" s="59">
        <v>0</v>
      </c>
      <c r="E477" s="14"/>
      <c r="F477" s="37"/>
      <c r="G477" s="73"/>
    </row>
    <row r="478" spans="1:7" s="10" customFormat="1" ht="38.25">
      <c r="A478" s="15">
        <f>A476+1</f>
        <v>66</v>
      </c>
      <c r="B478" s="11" t="s">
        <v>581</v>
      </c>
      <c r="C478" s="12" t="s">
        <v>245</v>
      </c>
      <c r="D478" s="59">
        <v>18</v>
      </c>
      <c r="E478" s="14"/>
      <c r="F478" s="37">
        <f t="shared" ref="F478:F518" si="34">ROUND(D478*E478,2)</f>
        <v>0</v>
      </c>
      <c r="G478" s="73"/>
    </row>
    <row r="479" spans="1:7" s="10" customFormat="1" ht="51">
      <c r="A479" s="15">
        <f t="shared" ref="A479:A518" si="35">A478+1</f>
        <v>67</v>
      </c>
      <c r="B479" s="11" t="s">
        <v>582</v>
      </c>
      <c r="C479" s="12" t="s">
        <v>245</v>
      </c>
      <c r="D479" s="59">
        <v>6.3</v>
      </c>
      <c r="E479" s="14"/>
      <c r="F479" s="37">
        <f t="shared" si="34"/>
        <v>0</v>
      </c>
      <c r="G479" s="73"/>
    </row>
    <row r="480" spans="1:7" s="10" customFormat="1" ht="38.25">
      <c r="A480" s="15">
        <f t="shared" si="35"/>
        <v>68</v>
      </c>
      <c r="B480" s="11" t="s">
        <v>583</v>
      </c>
      <c r="C480" s="12" t="s">
        <v>245</v>
      </c>
      <c r="D480" s="59">
        <v>3.5999999999999996</v>
      </c>
      <c r="E480" s="14"/>
      <c r="F480" s="37">
        <f t="shared" si="34"/>
        <v>0</v>
      </c>
      <c r="G480" s="73"/>
    </row>
    <row r="481" spans="1:7" s="10" customFormat="1" ht="51">
      <c r="A481" s="15">
        <f t="shared" si="35"/>
        <v>69</v>
      </c>
      <c r="B481" s="11" t="s">
        <v>584</v>
      </c>
      <c r="C481" s="12" t="s">
        <v>245</v>
      </c>
      <c r="D481" s="59">
        <v>6.3</v>
      </c>
      <c r="E481" s="14"/>
      <c r="F481" s="37">
        <f t="shared" si="34"/>
        <v>0</v>
      </c>
      <c r="G481" s="73"/>
    </row>
    <row r="482" spans="1:7" s="10" customFormat="1" ht="63.75">
      <c r="A482" s="15">
        <f t="shared" si="35"/>
        <v>70</v>
      </c>
      <c r="B482" s="11" t="s">
        <v>585</v>
      </c>
      <c r="C482" s="12" t="s">
        <v>245</v>
      </c>
      <c r="D482" s="59">
        <v>1.7999999999999998</v>
      </c>
      <c r="E482" s="14"/>
      <c r="F482" s="37">
        <f t="shared" si="34"/>
        <v>0</v>
      </c>
      <c r="G482" s="73"/>
    </row>
    <row r="483" spans="1:7" s="10" customFormat="1" ht="38.25">
      <c r="A483" s="15">
        <f t="shared" si="35"/>
        <v>71</v>
      </c>
      <c r="B483" s="11" t="s">
        <v>586</v>
      </c>
      <c r="C483" s="12" t="s">
        <v>245</v>
      </c>
      <c r="D483" s="59">
        <v>1.7999999999999998</v>
      </c>
      <c r="E483" s="14"/>
      <c r="F483" s="37">
        <f t="shared" si="34"/>
        <v>0</v>
      </c>
      <c r="G483" s="73"/>
    </row>
    <row r="484" spans="1:7" s="10" customFormat="1" ht="51">
      <c r="A484" s="15">
        <f t="shared" si="35"/>
        <v>72</v>
      </c>
      <c r="B484" s="11" t="s">
        <v>587</v>
      </c>
      <c r="C484" s="12" t="s">
        <v>245</v>
      </c>
      <c r="D484" s="59">
        <v>4</v>
      </c>
      <c r="E484" s="14"/>
      <c r="F484" s="37">
        <f t="shared" si="34"/>
        <v>0</v>
      </c>
      <c r="G484" s="73"/>
    </row>
    <row r="485" spans="1:7" s="10" customFormat="1" ht="51">
      <c r="A485" s="15">
        <f t="shared" si="35"/>
        <v>73</v>
      </c>
      <c r="B485" s="11" t="s">
        <v>588</v>
      </c>
      <c r="C485" s="12" t="s">
        <v>245</v>
      </c>
      <c r="D485" s="59">
        <v>4</v>
      </c>
      <c r="E485" s="14"/>
      <c r="F485" s="37">
        <f t="shared" si="34"/>
        <v>0</v>
      </c>
      <c r="G485" s="73"/>
    </row>
    <row r="486" spans="1:7" s="10" customFormat="1" ht="38.25">
      <c r="A486" s="15">
        <f t="shared" si="35"/>
        <v>74</v>
      </c>
      <c r="B486" s="11" t="s">
        <v>589</v>
      </c>
      <c r="C486" s="12" t="s">
        <v>245</v>
      </c>
      <c r="D486" s="59">
        <v>1.7999999999999998</v>
      </c>
      <c r="E486" s="14"/>
      <c r="F486" s="37">
        <f t="shared" si="34"/>
        <v>0</v>
      </c>
      <c r="G486" s="73"/>
    </row>
    <row r="487" spans="1:7" s="10" customFormat="1" ht="38.25">
      <c r="A487" s="15">
        <f t="shared" si="35"/>
        <v>75</v>
      </c>
      <c r="B487" s="11" t="s">
        <v>590</v>
      </c>
      <c r="C487" s="12" t="s">
        <v>245</v>
      </c>
      <c r="D487" s="59">
        <v>4</v>
      </c>
      <c r="E487" s="14"/>
      <c r="F487" s="37">
        <f t="shared" si="34"/>
        <v>0</v>
      </c>
      <c r="G487" s="73"/>
    </row>
    <row r="488" spans="1:7" s="10" customFormat="1" ht="51">
      <c r="A488" s="15">
        <f t="shared" si="35"/>
        <v>76</v>
      </c>
      <c r="B488" s="11" t="s">
        <v>591</v>
      </c>
      <c r="C488" s="12" t="s">
        <v>245</v>
      </c>
      <c r="D488" s="59">
        <v>8.1</v>
      </c>
      <c r="E488" s="14"/>
      <c r="F488" s="37">
        <f t="shared" si="34"/>
        <v>0</v>
      </c>
      <c r="G488" s="73"/>
    </row>
    <row r="489" spans="1:7" s="10" customFormat="1" ht="76.5">
      <c r="A489" s="15">
        <f t="shared" si="35"/>
        <v>77</v>
      </c>
      <c r="B489" s="11" t="s">
        <v>592</v>
      </c>
      <c r="C489" s="12" t="s">
        <v>245</v>
      </c>
      <c r="D489" s="59">
        <v>8.1</v>
      </c>
      <c r="E489" s="14"/>
      <c r="F489" s="37">
        <f t="shared" si="34"/>
        <v>0</v>
      </c>
      <c r="G489" s="73"/>
    </row>
    <row r="490" spans="1:7" s="10" customFormat="1" ht="38.25">
      <c r="A490" s="15">
        <f t="shared" si="35"/>
        <v>78</v>
      </c>
      <c r="B490" s="11" t="s">
        <v>593</v>
      </c>
      <c r="C490" s="12" t="s">
        <v>245</v>
      </c>
      <c r="D490" s="59">
        <v>1.7999999999999998</v>
      </c>
      <c r="E490" s="14"/>
      <c r="F490" s="37">
        <f t="shared" si="34"/>
        <v>0</v>
      </c>
      <c r="G490" s="73"/>
    </row>
    <row r="491" spans="1:7" s="10" customFormat="1" ht="63.75">
      <c r="A491" s="15">
        <f t="shared" si="35"/>
        <v>79</v>
      </c>
      <c r="B491" s="11" t="s">
        <v>594</v>
      </c>
      <c r="C491" s="12" t="s">
        <v>245</v>
      </c>
      <c r="D491" s="59">
        <v>1.7999999999999998</v>
      </c>
      <c r="E491" s="14"/>
      <c r="F491" s="37">
        <f t="shared" si="34"/>
        <v>0</v>
      </c>
      <c r="G491" s="73"/>
    </row>
    <row r="492" spans="1:7" s="10" customFormat="1" ht="38.25">
      <c r="A492" s="15">
        <f t="shared" si="35"/>
        <v>80</v>
      </c>
      <c r="B492" s="11" t="s">
        <v>595</v>
      </c>
      <c r="C492" s="12" t="s">
        <v>245</v>
      </c>
      <c r="D492" s="59">
        <v>4</v>
      </c>
      <c r="E492" s="14"/>
      <c r="F492" s="37">
        <f t="shared" si="34"/>
        <v>0</v>
      </c>
      <c r="G492" s="73"/>
    </row>
    <row r="493" spans="1:7" s="10" customFormat="1" ht="38.25">
      <c r="A493" s="15">
        <f t="shared" si="35"/>
        <v>81</v>
      </c>
      <c r="B493" s="11" t="s">
        <v>596</v>
      </c>
      <c r="C493" s="12" t="s">
        <v>245</v>
      </c>
      <c r="D493" s="59">
        <v>4</v>
      </c>
      <c r="E493" s="14"/>
      <c r="F493" s="37">
        <f t="shared" si="34"/>
        <v>0</v>
      </c>
      <c r="G493" s="73"/>
    </row>
    <row r="494" spans="1:7" s="10" customFormat="1" ht="63.75">
      <c r="A494" s="15">
        <f t="shared" si="35"/>
        <v>82</v>
      </c>
      <c r="B494" s="11" t="s">
        <v>597</v>
      </c>
      <c r="C494" s="12" t="s">
        <v>245</v>
      </c>
      <c r="D494" s="59">
        <v>1.7999999999999998</v>
      </c>
      <c r="E494" s="14"/>
      <c r="F494" s="37">
        <f t="shared" si="34"/>
        <v>0</v>
      </c>
      <c r="G494" s="73"/>
    </row>
    <row r="495" spans="1:7" s="10" customFormat="1" ht="38.25">
      <c r="A495" s="15">
        <f t="shared" si="35"/>
        <v>83</v>
      </c>
      <c r="B495" s="11" t="s">
        <v>598</v>
      </c>
      <c r="C495" s="12" t="s">
        <v>245</v>
      </c>
      <c r="D495" s="59">
        <v>1.7999999999999998</v>
      </c>
      <c r="E495" s="14"/>
      <c r="F495" s="37">
        <f t="shared" si="34"/>
        <v>0</v>
      </c>
      <c r="G495" s="73"/>
    </row>
    <row r="496" spans="1:7" s="10" customFormat="1" ht="51">
      <c r="A496" s="15">
        <f t="shared" si="35"/>
        <v>84</v>
      </c>
      <c r="B496" s="11" t="s">
        <v>599</v>
      </c>
      <c r="C496" s="12" t="s">
        <v>245</v>
      </c>
      <c r="D496" s="59">
        <v>3.5999999999999996</v>
      </c>
      <c r="E496" s="14"/>
      <c r="F496" s="37">
        <f t="shared" si="34"/>
        <v>0</v>
      </c>
      <c r="G496" s="73"/>
    </row>
    <row r="497" spans="1:7" s="10" customFormat="1" ht="51">
      <c r="A497" s="15">
        <f t="shared" si="35"/>
        <v>85</v>
      </c>
      <c r="B497" s="11" t="s">
        <v>600</v>
      </c>
      <c r="C497" s="12" t="s">
        <v>245</v>
      </c>
      <c r="D497" s="59">
        <v>3.5999999999999996</v>
      </c>
      <c r="E497" s="14"/>
      <c r="F497" s="37">
        <f t="shared" si="34"/>
        <v>0</v>
      </c>
      <c r="G497" s="73"/>
    </row>
    <row r="498" spans="1:7" s="10" customFormat="1" ht="38.25">
      <c r="A498" s="15">
        <f t="shared" si="35"/>
        <v>86</v>
      </c>
      <c r="B498" s="11" t="s">
        <v>601</v>
      </c>
      <c r="C498" s="12" t="s">
        <v>245</v>
      </c>
      <c r="D498" s="59">
        <v>8.1</v>
      </c>
      <c r="E498" s="14"/>
      <c r="F498" s="37">
        <f t="shared" si="34"/>
        <v>0</v>
      </c>
      <c r="G498" s="73"/>
    </row>
    <row r="499" spans="1:7" s="10" customFormat="1" ht="51">
      <c r="A499" s="15">
        <f t="shared" si="35"/>
        <v>87</v>
      </c>
      <c r="B499" s="11" t="s">
        <v>602</v>
      </c>
      <c r="C499" s="12" t="s">
        <v>245</v>
      </c>
      <c r="D499" s="59">
        <v>1.7999999999999998</v>
      </c>
      <c r="E499" s="14"/>
      <c r="F499" s="37">
        <f t="shared" si="34"/>
        <v>0</v>
      </c>
      <c r="G499" s="73"/>
    </row>
    <row r="500" spans="1:7" s="10" customFormat="1" ht="38.25">
      <c r="A500" s="15">
        <f t="shared" si="35"/>
        <v>88</v>
      </c>
      <c r="B500" s="11" t="s">
        <v>603</v>
      </c>
      <c r="C500" s="12" t="s">
        <v>245</v>
      </c>
      <c r="D500" s="59">
        <v>21.599999999999998</v>
      </c>
      <c r="E500" s="14"/>
      <c r="F500" s="37">
        <f t="shared" si="34"/>
        <v>0</v>
      </c>
      <c r="G500" s="73"/>
    </row>
    <row r="501" spans="1:7" s="10" customFormat="1" ht="38.25">
      <c r="A501" s="15">
        <f t="shared" si="35"/>
        <v>89</v>
      </c>
      <c r="B501" s="11" t="s">
        <v>604</v>
      </c>
      <c r="C501" s="12" t="s">
        <v>245</v>
      </c>
      <c r="D501" s="59">
        <v>6.3</v>
      </c>
      <c r="E501" s="14"/>
      <c r="F501" s="37">
        <f t="shared" si="34"/>
        <v>0</v>
      </c>
      <c r="G501" s="73"/>
    </row>
    <row r="502" spans="1:7" s="10" customFormat="1" ht="51">
      <c r="A502" s="15">
        <f t="shared" si="35"/>
        <v>90</v>
      </c>
      <c r="B502" s="11" t="s">
        <v>605</v>
      </c>
      <c r="C502" s="12" t="s">
        <v>245</v>
      </c>
      <c r="D502" s="59">
        <v>3.5999999999999996</v>
      </c>
      <c r="E502" s="14"/>
      <c r="F502" s="37">
        <f t="shared" si="34"/>
        <v>0</v>
      </c>
      <c r="G502" s="73"/>
    </row>
    <row r="503" spans="1:7" s="10" customFormat="1" ht="51">
      <c r="A503" s="15">
        <f t="shared" si="35"/>
        <v>91</v>
      </c>
      <c r="B503" s="11" t="s">
        <v>606</v>
      </c>
      <c r="C503" s="12" t="s">
        <v>432</v>
      </c>
      <c r="D503" s="59">
        <v>24</v>
      </c>
      <c r="E503" s="14"/>
      <c r="F503" s="37">
        <f t="shared" si="34"/>
        <v>0</v>
      </c>
      <c r="G503" s="73"/>
    </row>
    <row r="504" spans="1:7" s="10" customFormat="1" ht="63.75">
      <c r="A504" s="15">
        <f t="shared" si="35"/>
        <v>92</v>
      </c>
      <c r="B504" s="11" t="s">
        <v>607</v>
      </c>
      <c r="C504" s="12" t="s">
        <v>245</v>
      </c>
      <c r="D504" s="59">
        <v>6.3</v>
      </c>
      <c r="E504" s="14"/>
      <c r="F504" s="37">
        <f t="shared" si="34"/>
        <v>0</v>
      </c>
      <c r="G504" s="73"/>
    </row>
    <row r="505" spans="1:7" s="10" customFormat="1" ht="63.75">
      <c r="A505" s="15">
        <f t="shared" si="35"/>
        <v>93</v>
      </c>
      <c r="B505" s="11" t="s">
        <v>608</v>
      </c>
      <c r="C505" s="12" t="s">
        <v>432</v>
      </c>
      <c r="D505" s="59">
        <v>1.7999999999999998</v>
      </c>
      <c r="E505" s="14"/>
      <c r="F505" s="37">
        <f t="shared" si="34"/>
        <v>0</v>
      </c>
      <c r="G505" s="73"/>
    </row>
    <row r="506" spans="1:7" s="10" customFormat="1" ht="63.75">
      <c r="A506" s="15">
        <f t="shared" si="35"/>
        <v>94</v>
      </c>
      <c r="B506" s="11" t="s">
        <v>609</v>
      </c>
      <c r="C506" s="12" t="s">
        <v>245</v>
      </c>
      <c r="D506" s="59">
        <v>3.5999999999999996</v>
      </c>
      <c r="E506" s="14"/>
      <c r="F506" s="37">
        <f t="shared" si="34"/>
        <v>0</v>
      </c>
      <c r="G506" s="73"/>
    </row>
    <row r="507" spans="1:7" s="10" customFormat="1" ht="63.75">
      <c r="A507" s="15">
        <f t="shared" si="35"/>
        <v>95</v>
      </c>
      <c r="B507" s="11" t="s">
        <v>610</v>
      </c>
      <c r="C507" s="12" t="s">
        <v>245</v>
      </c>
      <c r="D507" s="59">
        <v>3.5999999999999996</v>
      </c>
      <c r="E507" s="14"/>
      <c r="F507" s="37">
        <f t="shared" si="34"/>
        <v>0</v>
      </c>
      <c r="G507" s="73"/>
    </row>
    <row r="508" spans="1:7" s="10" customFormat="1" ht="63.75">
      <c r="A508" s="15">
        <f t="shared" si="35"/>
        <v>96</v>
      </c>
      <c r="B508" s="11" t="s">
        <v>611</v>
      </c>
      <c r="C508" s="12" t="s">
        <v>245</v>
      </c>
      <c r="D508" s="59">
        <v>1.7999999999999998</v>
      </c>
      <c r="E508" s="14"/>
      <c r="F508" s="37">
        <f t="shared" si="34"/>
        <v>0</v>
      </c>
      <c r="G508" s="73"/>
    </row>
    <row r="509" spans="1:7" s="10" customFormat="1" ht="76.5">
      <c r="A509" s="15">
        <f t="shared" si="35"/>
        <v>97</v>
      </c>
      <c r="B509" s="11" t="s">
        <v>612</v>
      </c>
      <c r="C509" s="12" t="s">
        <v>432</v>
      </c>
      <c r="D509" s="59">
        <v>0.89999999999999991</v>
      </c>
      <c r="E509" s="14"/>
      <c r="F509" s="37">
        <f t="shared" si="34"/>
        <v>0</v>
      </c>
      <c r="G509" s="73"/>
    </row>
    <row r="510" spans="1:7" s="10" customFormat="1" ht="38.25">
      <c r="A510" s="15">
        <f t="shared" si="35"/>
        <v>98</v>
      </c>
      <c r="B510" s="11" t="s">
        <v>613</v>
      </c>
      <c r="C510" s="12" t="s">
        <v>245</v>
      </c>
      <c r="D510" s="59">
        <v>1.7999999999999998</v>
      </c>
      <c r="E510" s="14"/>
      <c r="F510" s="37">
        <f t="shared" si="34"/>
        <v>0</v>
      </c>
      <c r="G510" s="73"/>
    </row>
    <row r="511" spans="1:7" s="10" customFormat="1" ht="38.25">
      <c r="A511" s="15">
        <f t="shared" si="35"/>
        <v>99</v>
      </c>
      <c r="B511" s="11" t="s">
        <v>614</v>
      </c>
      <c r="C511" s="12" t="s">
        <v>245</v>
      </c>
      <c r="D511" s="59">
        <v>1.7999999999999998</v>
      </c>
      <c r="E511" s="14"/>
      <c r="F511" s="37">
        <f t="shared" si="34"/>
        <v>0</v>
      </c>
      <c r="G511" s="73"/>
    </row>
    <row r="512" spans="1:7" s="10" customFormat="1" ht="51">
      <c r="A512" s="15">
        <f t="shared" si="35"/>
        <v>100</v>
      </c>
      <c r="B512" s="11" t="s">
        <v>615</v>
      </c>
      <c r="C512" s="12" t="s">
        <v>245</v>
      </c>
      <c r="D512" s="59">
        <v>1.7999999999999998</v>
      </c>
      <c r="E512" s="14"/>
      <c r="F512" s="37">
        <f t="shared" si="34"/>
        <v>0</v>
      </c>
      <c r="G512" s="73"/>
    </row>
    <row r="513" spans="1:7" s="10" customFormat="1" ht="76.5">
      <c r="A513" s="15">
        <f t="shared" si="35"/>
        <v>101</v>
      </c>
      <c r="B513" s="11" t="s">
        <v>616</v>
      </c>
      <c r="C513" s="12" t="s">
        <v>245</v>
      </c>
      <c r="D513" s="59">
        <v>4</v>
      </c>
      <c r="E513" s="14"/>
      <c r="F513" s="37">
        <f t="shared" si="34"/>
        <v>0</v>
      </c>
      <c r="G513" s="73"/>
    </row>
    <row r="514" spans="1:7" s="10" customFormat="1" ht="38.25">
      <c r="A514" s="15">
        <f t="shared" si="35"/>
        <v>102</v>
      </c>
      <c r="B514" s="11" t="s">
        <v>617</v>
      </c>
      <c r="C514" s="12" t="s">
        <v>245</v>
      </c>
      <c r="D514" s="59">
        <v>0.89999999999999991</v>
      </c>
      <c r="E514" s="14"/>
      <c r="F514" s="37">
        <f t="shared" si="34"/>
        <v>0</v>
      </c>
      <c r="G514" s="73"/>
    </row>
    <row r="515" spans="1:7" s="10" customFormat="1" ht="76.5">
      <c r="A515" s="15">
        <f t="shared" si="35"/>
        <v>103</v>
      </c>
      <c r="B515" s="11" t="s">
        <v>618</v>
      </c>
      <c r="C515" s="12" t="s">
        <v>245</v>
      </c>
      <c r="D515" s="59">
        <v>1.7999999999999998</v>
      </c>
      <c r="E515" s="14"/>
      <c r="F515" s="37">
        <f t="shared" si="34"/>
        <v>0</v>
      </c>
      <c r="G515" s="73"/>
    </row>
    <row r="516" spans="1:7" s="10" customFormat="1" ht="76.5">
      <c r="A516" s="15">
        <f t="shared" si="35"/>
        <v>104</v>
      </c>
      <c r="B516" s="11" t="s">
        <v>619</v>
      </c>
      <c r="C516" s="12" t="s">
        <v>245</v>
      </c>
      <c r="D516" s="59">
        <v>0.89999999999999991</v>
      </c>
      <c r="E516" s="14"/>
      <c r="F516" s="37">
        <f t="shared" si="34"/>
        <v>0</v>
      </c>
      <c r="G516" s="73"/>
    </row>
    <row r="517" spans="1:7" s="10" customFormat="1" ht="63.75">
      <c r="A517" s="15">
        <f t="shared" si="35"/>
        <v>105</v>
      </c>
      <c r="B517" s="11" t="s">
        <v>620</v>
      </c>
      <c r="C517" s="12" t="s">
        <v>245</v>
      </c>
      <c r="D517" s="59">
        <v>0.89999999999999991</v>
      </c>
      <c r="E517" s="14"/>
      <c r="F517" s="37">
        <f t="shared" si="34"/>
        <v>0</v>
      </c>
      <c r="G517" s="73"/>
    </row>
    <row r="518" spans="1:7" s="10" customFormat="1" ht="38.25">
      <c r="A518" s="15">
        <f t="shared" si="35"/>
        <v>106</v>
      </c>
      <c r="B518" s="11" t="s">
        <v>621</v>
      </c>
      <c r="C518" s="12" t="s">
        <v>245</v>
      </c>
      <c r="D518" s="59">
        <v>0.89999999999999991</v>
      </c>
      <c r="E518" s="14"/>
      <c r="F518" s="37">
        <f t="shared" si="34"/>
        <v>0</v>
      </c>
      <c r="G518" s="73"/>
    </row>
    <row r="519" spans="1:7" s="10" customFormat="1" ht="12.75">
      <c r="A519" s="15"/>
      <c r="B519" s="11" t="s">
        <v>622</v>
      </c>
      <c r="C519" s="12"/>
      <c r="D519" s="59">
        <v>0</v>
      </c>
      <c r="E519" s="14"/>
      <c r="F519" s="37"/>
      <c r="G519" s="73"/>
    </row>
    <row r="520" spans="1:7" s="10" customFormat="1" ht="76.5">
      <c r="A520" s="15">
        <f>A518+1</f>
        <v>107</v>
      </c>
      <c r="B520" s="11" t="s">
        <v>623</v>
      </c>
      <c r="C520" s="12" t="s">
        <v>432</v>
      </c>
      <c r="D520" s="59">
        <v>3.5999999999999996</v>
      </c>
      <c r="E520" s="14"/>
      <c r="F520" s="37">
        <f t="shared" ref="F520:F527" si="36">ROUND(D520*E520,2)</f>
        <v>0</v>
      </c>
      <c r="G520" s="73"/>
    </row>
    <row r="521" spans="1:7" s="10" customFormat="1" ht="76.5">
      <c r="A521" s="15">
        <f t="shared" ref="A521:A527" si="37">A520+1</f>
        <v>108</v>
      </c>
      <c r="B521" s="11" t="s">
        <v>624</v>
      </c>
      <c r="C521" s="12" t="s">
        <v>432</v>
      </c>
      <c r="D521" s="59">
        <v>1.7999999999999998</v>
      </c>
      <c r="E521" s="14"/>
      <c r="F521" s="37">
        <f t="shared" si="36"/>
        <v>0</v>
      </c>
      <c r="G521" s="73"/>
    </row>
    <row r="522" spans="1:7" s="10" customFormat="1" ht="76.5">
      <c r="A522" s="15">
        <f t="shared" si="37"/>
        <v>109</v>
      </c>
      <c r="B522" s="11" t="s">
        <v>625</v>
      </c>
      <c r="C522" s="12" t="s">
        <v>432</v>
      </c>
      <c r="D522" s="59">
        <v>1.7999999999999998</v>
      </c>
      <c r="E522" s="14"/>
      <c r="F522" s="37">
        <f t="shared" si="36"/>
        <v>0</v>
      </c>
      <c r="G522" s="73"/>
    </row>
    <row r="523" spans="1:7" s="10" customFormat="1" ht="76.5">
      <c r="A523" s="15">
        <f t="shared" si="37"/>
        <v>110</v>
      </c>
      <c r="B523" s="11" t="s">
        <v>626</v>
      </c>
      <c r="C523" s="12" t="s">
        <v>432</v>
      </c>
      <c r="D523" s="59">
        <v>0.89999999999999991</v>
      </c>
      <c r="E523" s="14"/>
      <c r="F523" s="37">
        <f t="shared" si="36"/>
        <v>0</v>
      </c>
      <c r="G523" s="73"/>
    </row>
    <row r="524" spans="1:7" s="10" customFormat="1" ht="76.5">
      <c r="A524" s="15">
        <f t="shared" si="37"/>
        <v>111</v>
      </c>
      <c r="B524" s="11" t="s">
        <v>627</v>
      </c>
      <c r="C524" s="12" t="s">
        <v>432</v>
      </c>
      <c r="D524" s="59">
        <v>0.89999999999999991</v>
      </c>
      <c r="E524" s="14"/>
      <c r="F524" s="37">
        <f t="shared" si="36"/>
        <v>0</v>
      </c>
      <c r="G524" s="73"/>
    </row>
    <row r="525" spans="1:7" s="10" customFormat="1" ht="76.5">
      <c r="A525" s="15">
        <f t="shared" si="37"/>
        <v>112</v>
      </c>
      <c r="B525" s="11" t="s">
        <v>628</v>
      </c>
      <c r="C525" s="12" t="s">
        <v>432</v>
      </c>
      <c r="D525" s="59">
        <v>0.89999999999999991</v>
      </c>
      <c r="E525" s="14"/>
      <c r="F525" s="37">
        <f t="shared" si="36"/>
        <v>0</v>
      </c>
      <c r="G525" s="73"/>
    </row>
    <row r="526" spans="1:7" s="10" customFormat="1" ht="76.5">
      <c r="A526" s="15">
        <f t="shared" si="37"/>
        <v>113</v>
      </c>
      <c r="B526" s="11" t="s">
        <v>629</v>
      </c>
      <c r="C526" s="12" t="s">
        <v>432</v>
      </c>
      <c r="D526" s="59">
        <v>0.89999999999999991</v>
      </c>
      <c r="E526" s="14"/>
      <c r="F526" s="37">
        <f t="shared" si="36"/>
        <v>0</v>
      </c>
      <c r="G526" s="73"/>
    </row>
    <row r="527" spans="1:7" s="10" customFormat="1" ht="76.5">
      <c r="A527" s="15">
        <f t="shared" si="37"/>
        <v>114</v>
      </c>
      <c r="B527" s="11" t="s">
        <v>630</v>
      </c>
      <c r="C527" s="12" t="s">
        <v>432</v>
      </c>
      <c r="D527" s="59">
        <v>1.7999999999999998</v>
      </c>
      <c r="E527" s="14"/>
      <c r="F527" s="37">
        <f t="shared" si="36"/>
        <v>0</v>
      </c>
      <c r="G527" s="73"/>
    </row>
    <row r="528" spans="1:7" s="10" customFormat="1" ht="12.75">
      <c r="A528" s="15"/>
      <c r="B528" s="11" t="s">
        <v>631</v>
      </c>
      <c r="C528" s="12"/>
      <c r="D528" s="59">
        <v>0</v>
      </c>
      <c r="E528" s="14"/>
      <c r="F528" s="37"/>
      <c r="G528" s="73"/>
    </row>
    <row r="529" spans="1:7" s="10" customFormat="1" ht="51">
      <c r="A529" s="15">
        <f>A527+1</f>
        <v>115</v>
      </c>
      <c r="B529" s="11" t="s">
        <v>632</v>
      </c>
      <c r="C529" s="12" t="s">
        <v>223</v>
      </c>
      <c r="D529" s="59">
        <v>5</v>
      </c>
      <c r="E529" s="14"/>
      <c r="F529" s="37">
        <f t="shared" ref="F529:F536" si="38">ROUND(D529*E529,2)</f>
        <v>0</v>
      </c>
      <c r="G529" s="73"/>
    </row>
    <row r="530" spans="1:7" s="10" customFormat="1" ht="63.75">
      <c r="A530" s="15">
        <f t="shared" ref="A530:A536" si="39">A529+1</f>
        <v>116</v>
      </c>
      <c r="B530" s="11" t="s">
        <v>633</v>
      </c>
      <c r="C530" s="12" t="s">
        <v>223</v>
      </c>
      <c r="D530" s="59">
        <v>5</v>
      </c>
      <c r="E530" s="14"/>
      <c r="F530" s="37">
        <f t="shared" si="38"/>
        <v>0</v>
      </c>
      <c r="G530" s="73"/>
    </row>
    <row r="531" spans="1:7" s="10" customFormat="1" ht="63.75">
      <c r="A531" s="15">
        <f t="shared" si="39"/>
        <v>117</v>
      </c>
      <c r="B531" s="11" t="s">
        <v>634</v>
      </c>
      <c r="C531" s="12" t="s">
        <v>432</v>
      </c>
      <c r="D531" s="59">
        <v>0.89999999999999991</v>
      </c>
      <c r="E531" s="14"/>
      <c r="F531" s="37">
        <f t="shared" si="38"/>
        <v>0</v>
      </c>
      <c r="G531" s="73"/>
    </row>
    <row r="532" spans="1:7" s="10" customFormat="1" ht="51">
      <c r="A532" s="15">
        <f t="shared" si="39"/>
        <v>118</v>
      </c>
      <c r="B532" s="11" t="s">
        <v>635</v>
      </c>
      <c r="C532" s="12" t="s">
        <v>432</v>
      </c>
      <c r="D532" s="59">
        <v>0.89999999999999991</v>
      </c>
      <c r="E532" s="14"/>
      <c r="F532" s="37">
        <f t="shared" si="38"/>
        <v>0</v>
      </c>
      <c r="G532" s="73"/>
    </row>
    <row r="533" spans="1:7" s="10" customFormat="1" ht="63.75">
      <c r="A533" s="15">
        <f t="shared" si="39"/>
        <v>119</v>
      </c>
      <c r="B533" s="11" t="s">
        <v>636</v>
      </c>
      <c r="C533" s="12" t="s">
        <v>432</v>
      </c>
      <c r="D533" s="59">
        <v>0.89999999999999991</v>
      </c>
      <c r="E533" s="14"/>
      <c r="F533" s="37">
        <f t="shared" si="38"/>
        <v>0</v>
      </c>
      <c r="G533" s="73"/>
    </row>
    <row r="534" spans="1:7" s="10" customFormat="1" ht="51">
      <c r="A534" s="15">
        <f t="shared" si="39"/>
        <v>120</v>
      </c>
      <c r="B534" s="11" t="s">
        <v>637</v>
      </c>
      <c r="C534" s="12" t="s">
        <v>223</v>
      </c>
      <c r="D534" s="59">
        <v>4</v>
      </c>
      <c r="E534" s="14"/>
      <c r="F534" s="37">
        <f t="shared" si="38"/>
        <v>0</v>
      </c>
      <c r="G534" s="73"/>
    </row>
    <row r="535" spans="1:7" s="10" customFormat="1" ht="63.75">
      <c r="A535" s="15">
        <f t="shared" si="39"/>
        <v>121</v>
      </c>
      <c r="B535" s="11" t="s">
        <v>638</v>
      </c>
      <c r="C535" s="12" t="s">
        <v>245</v>
      </c>
      <c r="D535" s="59">
        <v>0.89999999999999991</v>
      </c>
      <c r="E535" s="14"/>
      <c r="F535" s="37">
        <f t="shared" si="38"/>
        <v>0</v>
      </c>
      <c r="G535" s="73"/>
    </row>
    <row r="536" spans="1:7" s="10" customFormat="1" ht="51">
      <c r="A536" s="15">
        <f t="shared" si="39"/>
        <v>122</v>
      </c>
      <c r="B536" s="11" t="s">
        <v>639</v>
      </c>
      <c r="C536" s="12" t="s">
        <v>245</v>
      </c>
      <c r="D536" s="59">
        <v>0.89999999999999991</v>
      </c>
      <c r="E536" s="14"/>
      <c r="F536" s="37">
        <f t="shared" si="38"/>
        <v>0</v>
      </c>
      <c r="G536" s="73"/>
    </row>
    <row r="537" spans="1:7" s="10" customFormat="1" ht="12.75">
      <c r="A537" s="15"/>
      <c r="B537" s="11" t="s">
        <v>640</v>
      </c>
      <c r="C537" s="12"/>
      <c r="D537" s="59">
        <v>0</v>
      </c>
      <c r="E537" s="14"/>
      <c r="F537" s="37"/>
      <c r="G537" s="73"/>
    </row>
    <row r="538" spans="1:7" s="10" customFormat="1" ht="63.75">
      <c r="A538" s="15">
        <f>A536+1</f>
        <v>123</v>
      </c>
      <c r="B538" s="11" t="s">
        <v>641</v>
      </c>
      <c r="C538" s="12" t="s">
        <v>245</v>
      </c>
      <c r="D538" s="59">
        <v>0.89999999999999991</v>
      </c>
      <c r="E538" s="14"/>
      <c r="F538" s="37">
        <f>ROUND(D538*E538,2)</f>
        <v>0</v>
      </c>
      <c r="G538" s="73"/>
    </row>
    <row r="539" spans="1:7" s="10" customFormat="1" ht="63.75">
      <c r="A539" s="15">
        <f>A538+1</f>
        <v>124</v>
      </c>
      <c r="B539" s="11" t="s">
        <v>642</v>
      </c>
      <c r="C539" s="12" t="s">
        <v>245</v>
      </c>
      <c r="D539" s="59">
        <v>0.89999999999999991</v>
      </c>
      <c r="E539" s="14"/>
      <c r="F539" s="37">
        <f>ROUND(D539*E539,2)</f>
        <v>0</v>
      </c>
      <c r="G539" s="73"/>
    </row>
    <row r="540" spans="1:7" s="10" customFormat="1" ht="51">
      <c r="A540" s="15">
        <f>A539+1</f>
        <v>125</v>
      </c>
      <c r="B540" s="11" t="s">
        <v>643</v>
      </c>
      <c r="C540" s="12" t="s">
        <v>245</v>
      </c>
      <c r="D540" s="59">
        <v>0.89999999999999991</v>
      </c>
      <c r="E540" s="14"/>
      <c r="F540" s="37">
        <f>ROUND(D540*E540,2)</f>
        <v>0</v>
      </c>
      <c r="G540" s="73"/>
    </row>
    <row r="541" spans="1:7" s="10" customFormat="1" ht="12.75">
      <c r="A541" s="15"/>
      <c r="B541" s="11" t="s">
        <v>644</v>
      </c>
      <c r="C541" s="12"/>
      <c r="D541" s="59">
        <v>0</v>
      </c>
      <c r="E541" s="14"/>
      <c r="F541" s="37"/>
      <c r="G541" s="73"/>
    </row>
    <row r="542" spans="1:7" s="10" customFormat="1" ht="38.25">
      <c r="A542" s="15">
        <f>A540+1</f>
        <v>126</v>
      </c>
      <c r="B542" s="11" t="s">
        <v>645</v>
      </c>
      <c r="C542" s="12" t="s">
        <v>412</v>
      </c>
      <c r="D542" s="59">
        <v>4</v>
      </c>
      <c r="E542" s="14"/>
      <c r="F542" s="37">
        <f>ROUND(D542*E542,2)</f>
        <v>0</v>
      </c>
      <c r="G542" s="73"/>
    </row>
    <row r="543" spans="1:7" s="10" customFormat="1" ht="38.25">
      <c r="A543" s="15">
        <f>A542+1</f>
        <v>127</v>
      </c>
      <c r="B543" s="11" t="s">
        <v>646</v>
      </c>
      <c r="C543" s="12" t="s">
        <v>412</v>
      </c>
      <c r="D543" s="59">
        <v>4</v>
      </c>
      <c r="E543" s="14"/>
      <c r="F543" s="37">
        <f>ROUND(D543*E543,2)</f>
        <v>0</v>
      </c>
      <c r="G543" s="73"/>
    </row>
    <row r="544" spans="1:7" s="10" customFormat="1" ht="51">
      <c r="A544" s="15">
        <f>A543+1</f>
        <v>128</v>
      </c>
      <c r="B544" s="11" t="s">
        <v>647</v>
      </c>
      <c r="C544" s="12" t="s">
        <v>412</v>
      </c>
      <c r="D544" s="59">
        <v>0.89999999999999991</v>
      </c>
      <c r="E544" s="14"/>
      <c r="F544" s="37">
        <f>ROUND(D544*E544,2)</f>
        <v>0</v>
      </c>
      <c r="G544" s="73"/>
    </row>
    <row r="545" spans="1:7" s="10" customFormat="1" ht="51">
      <c r="A545" s="15">
        <f>A544+1</f>
        <v>129</v>
      </c>
      <c r="B545" s="11" t="s">
        <v>648</v>
      </c>
      <c r="C545" s="12" t="s">
        <v>245</v>
      </c>
      <c r="D545" s="59">
        <v>10</v>
      </c>
      <c r="E545" s="14"/>
      <c r="F545" s="37">
        <f>ROUND(D545*E545,2)</f>
        <v>0</v>
      </c>
      <c r="G545" s="73"/>
    </row>
    <row r="546" spans="1:7" s="10" customFormat="1" ht="12.75">
      <c r="A546" s="15"/>
      <c r="B546" s="11" t="s">
        <v>649</v>
      </c>
      <c r="C546" s="12"/>
      <c r="D546" s="59">
        <v>0</v>
      </c>
      <c r="E546" s="14"/>
      <c r="F546" s="37"/>
      <c r="G546" s="73"/>
    </row>
    <row r="547" spans="1:7" s="10" customFormat="1" ht="63.75">
      <c r="A547" s="15">
        <f>A545+1</f>
        <v>130</v>
      </c>
      <c r="B547" s="11" t="s">
        <v>650</v>
      </c>
      <c r="C547" s="12" t="s">
        <v>245</v>
      </c>
      <c r="D547" s="59">
        <v>4</v>
      </c>
      <c r="E547" s="14"/>
      <c r="F547" s="37">
        <f t="shared" ref="F547:F558" si="40">ROUND(D547*E547,2)</f>
        <v>0</v>
      </c>
      <c r="G547" s="73"/>
    </row>
    <row r="548" spans="1:7" s="10" customFormat="1" ht="63.75">
      <c r="A548" s="15">
        <f t="shared" ref="A548:A558" si="41">A547+1</f>
        <v>131</v>
      </c>
      <c r="B548" s="11" t="s">
        <v>651</v>
      </c>
      <c r="C548" s="12" t="s">
        <v>245</v>
      </c>
      <c r="D548" s="59">
        <v>6.3</v>
      </c>
      <c r="E548" s="14"/>
      <c r="F548" s="37">
        <f t="shared" si="40"/>
        <v>0</v>
      </c>
      <c r="G548" s="73"/>
    </row>
    <row r="549" spans="1:7" s="10" customFormat="1" ht="63.75">
      <c r="A549" s="15">
        <f t="shared" si="41"/>
        <v>132</v>
      </c>
      <c r="B549" s="11" t="s">
        <v>652</v>
      </c>
      <c r="C549" s="12" t="s">
        <v>245</v>
      </c>
      <c r="D549" s="59">
        <v>4</v>
      </c>
      <c r="E549" s="14"/>
      <c r="F549" s="37">
        <f t="shared" si="40"/>
        <v>0</v>
      </c>
      <c r="G549" s="73"/>
    </row>
    <row r="550" spans="1:7" s="10" customFormat="1" ht="63.75">
      <c r="A550" s="15">
        <f t="shared" si="41"/>
        <v>133</v>
      </c>
      <c r="B550" s="11" t="s">
        <v>653</v>
      </c>
      <c r="C550" s="12" t="s">
        <v>223</v>
      </c>
      <c r="D550" s="59">
        <v>4</v>
      </c>
      <c r="E550" s="14"/>
      <c r="F550" s="37">
        <f t="shared" si="40"/>
        <v>0</v>
      </c>
      <c r="G550" s="73"/>
    </row>
    <row r="551" spans="1:7" s="10" customFormat="1" ht="63.75">
      <c r="A551" s="15">
        <f t="shared" si="41"/>
        <v>134</v>
      </c>
      <c r="B551" s="11" t="s">
        <v>654</v>
      </c>
      <c r="C551" s="12" t="s">
        <v>245</v>
      </c>
      <c r="D551" s="59">
        <v>6.3</v>
      </c>
      <c r="E551" s="14"/>
      <c r="F551" s="37">
        <f t="shared" si="40"/>
        <v>0</v>
      </c>
      <c r="G551" s="73"/>
    </row>
    <row r="552" spans="1:7" s="10" customFormat="1" ht="76.5">
      <c r="A552" s="15">
        <f t="shared" si="41"/>
        <v>135</v>
      </c>
      <c r="B552" s="11" t="s">
        <v>655</v>
      </c>
      <c r="C552" s="12" t="s">
        <v>245</v>
      </c>
      <c r="D552" s="59">
        <v>6.3</v>
      </c>
      <c r="E552" s="14"/>
      <c r="F552" s="37">
        <f t="shared" si="40"/>
        <v>0</v>
      </c>
      <c r="G552" s="73"/>
    </row>
    <row r="553" spans="1:7" s="10" customFormat="1" ht="76.5">
      <c r="A553" s="15">
        <f t="shared" si="41"/>
        <v>136</v>
      </c>
      <c r="B553" s="11" t="s">
        <v>656</v>
      </c>
      <c r="C553" s="12" t="s">
        <v>245</v>
      </c>
      <c r="D553" s="59">
        <v>4</v>
      </c>
      <c r="E553" s="14"/>
      <c r="F553" s="37">
        <f t="shared" si="40"/>
        <v>0</v>
      </c>
      <c r="G553" s="73"/>
    </row>
    <row r="554" spans="1:7" s="10" customFormat="1" ht="51">
      <c r="A554" s="15">
        <f t="shared" si="41"/>
        <v>137</v>
      </c>
      <c r="B554" s="11" t="s">
        <v>657</v>
      </c>
      <c r="C554" s="12" t="s">
        <v>245</v>
      </c>
      <c r="D554" s="59">
        <v>1.7999999999999998</v>
      </c>
      <c r="E554" s="14"/>
      <c r="F554" s="37">
        <f t="shared" si="40"/>
        <v>0</v>
      </c>
      <c r="G554" s="73"/>
    </row>
    <row r="555" spans="1:7" s="10" customFormat="1" ht="51">
      <c r="A555" s="15">
        <f t="shared" si="41"/>
        <v>138</v>
      </c>
      <c r="B555" s="11" t="s">
        <v>658</v>
      </c>
      <c r="C555" s="12" t="s">
        <v>245</v>
      </c>
      <c r="D555" s="59">
        <v>4</v>
      </c>
      <c r="E555" s="14"/>
      <c r="F555" s="37">
        <f t="shared" si="40"/>
        <v>0</v>
      </c>
      <c r="G555" s="73"/>
    </row>
    <row r="556" spans="1:7" s="10" customFormat="1" ht="51">
      <c r="A556" s="15">
        <f t="shared" si="41"/>
        <v>139</v>
      </c>
      <c r="B556" s="11" t="s">
        <v>659</v>
      </c>
      <c r="C556" s="12" t="s">
        <v>245</v>
      </c>
      <c r="D556" s="59">
        <v>12</v>
      </c>
      <c r="E556" s="14"/>
      <c r="F556" s="37">
        <f t="shared" si="40"/>
        <v>0</v>
      </c>
      <c r="G556" s="73"/>
    </row>
    <row r="557" spans="1:7" s="10" customFormat="1" ht="51">
      <c r="A557" s="15">
        <f t="shared" si="41"/>
        <v>140</v>
      </c>
      <c r="B557" s="11" t="s">
        <v>660</v>
      </c>
      <c r="C557" s="12" t="s">
        <v>661</v>
      </c>
      <c r="D557" s="59">
        <v>30.599999999999998</v>
      </c>
      <c r="E557" s="14"/>
      <c r="F557" s="37">
        <f t="shared" si="40"/>
        <v>0</v>
      </c>
      <c r="G557" s="73"/>
    </row>
    <row r="558" spans="1:7" s="10" customFormat="1" ht="51">
      <c r="A558" s="15">
        <f t="shared" si="41"/>
        <v>141</v>
      </c>
      <c r="B558" s="11" t="s">
        <v>662</v>
      </c>
      <c r="C558" s="12" t="s">
        <v>661</v>
      </c>
      <c r="D558" s="59">
        <v>30.599999999999998</v>
      </c>
      <c r="E558" s="14"/>
      <c r="F558" s="37">
        <f t="shared" si="40"/>
        <v>0</v>
      </c>
      <c r="G558" s="73"/>
    </row>
    <row r="559" spans="1:7" s="10" customFormat="1" ht="25.5">
      <c r="A559" s="15"/>
      <c r="B559" s="11" t="s">
        <v>663</v>
      </c>
      <c r="C559" s="12"/>
      <c r="D559" s="59">
        <v>0</v>
      </c>
      <c r="E559" s="14"/>
      <c r="F559" s="37"/>
      <c r="G559" s="73"/>
    </row>
    <row r="560" spans="1:7" s="10" customFormat="1" ht="63.75">
      <c r="A560" s="15">
        <f>A558+1</f>
        <v>142</v>
      </c>
      <c r="B560" s="11" t="s">
        <v>664</v>
      </c>
      <c r="C560" s="12" t="s">
        <v>245</v>
      </c>
      <c r="D560" s="59">
        <v>3.5999999999999996</v>
      </c>
      <c r="E560" s="14"/>
      <c r="F560" s="37">
        <f t="shared" ref="F560:F575" si="42">ROUND(D560*E560,2)</f>
        <v>0</v>
      </c>
      <c r="G560" s="73"/>
    </row>
    <row r="561" spans="1:7" s="10" customFormat="1" ht="63.75">
      <c r="A561" s="15">
        <f t="shared" ref="A561:A575" si="43">A560+1</f>
        <v>143</v>
      </c>
      <c r="B561" s="11" t="s">
        <v>665</v>
      </c>
      <c r="C561" s="12" t="s">
        <v>245</v>
      </c>
      <c r="D561" s="59">
        <v>3.5999999999999996</v>
      </c>
      <c r="E561" s="14"/>
      <c r="F561" s="37">
        <f t="shared" si="42"/>
        <v>0</v>
      </c>
      <c r="G561" s="73"/>
    </row>
    <row r="562" spans="1:7" s="10" customFormat="1" ht="63.75">
      <c r="A562" s="15">
        <f t="shared" si="43"/>
        <v>144</v>
      </c>
      <c r="B562" s="11" t="s">
        <v>666</v>
      </c>
      <c r="C562" s="12" t="s">
        <v>245</v>
      </c>
      <c r="D562" s="59">
        <v>3.5999999999999996</v>
      </c>
      <c r="E562" s="14"/>
      <c r="F562" s="37">
        <f t="shared" si="42"/>
        <v>0</v>
      </c>
      <c r="G562" s="73"/>
    </row>
    <row r="563" spans="1:7" s="10" customFormat="1" ht="76.5">
      <c r="A563" s="15">
        <f t="shared" si="43"/>
        <v>145</v>
      </c>
      <c r="B563" s="11" t="s">
        <v>667</v>
      </c>
      <c r="C563" s="12" t="s">
        <v>245</v>
      </c>
      <c r="D563" s="59">
        <v>3.5999999999999996</v>
      </c>
      <c r="E563" s="14"/>
      <c r="F563" s="37">
        <f t="shared" si="42"/>
        <v>0</v>
      </c>
      <c r="G563" s="73"/>
    </row>
    <row r="564" spans="1:7" s="10" customFormat="1" ht="63.75">
      <c r="A564" s="15">
        <f t="shared" si="43"/>
        <v>146</v>
      </c>
      <c r="B564" s="11" t="s">
        <v>668</v>
      </c>
      <c r="C564" s="12" t="s">
        <v>245</v>
      </c>
      <c r="D564" s="59">
        <v>3.5999999999999996</v>
      </c>
      <c r="E564" s="14"/>
      <c r="F564" s="37">
        <f t="shared" si="42"/>
        <v>0</v>
      </c>
      <c r="G564" s="73"/>
    </row>
    <row r="565" spans="1:7" s="10" customFormat="1" ht="63.75">
      <c r="A565" s="15">
        <f t="shared" si="43"/>
        <v>147</v>
      </c>
      <c r="B565" s="11" t="s">
        <v>669</v>
      </c>
      <c r="C565" s="12" t="s">
        <v>245</v>
      </c>
      <c r="D565" s="59">
        <v>0.89999999999999991</v>
      </c>
      <c r="E565" s="14"/>
      <c r="F565" s="37">
        <f t="shared" si="42"/>
        <v>0</v>
      </c>
      <c r="G565" s="73"/>
    </row>
    <row r="566" spans="1:7" s="10" customFormat="1" ht="63.75">
      <c r="A566" s="15">
        <f t="shared" si="43"/>
        <v>148</v>
      </c>
      <c r="B566" s="11" t="s">
        <v>670</v>
      </c>
      <c r="C566" s="12" t="s">
        <v>245</v>
      </c>
      <c r="D566" s="59">
        <v>0.89999999999999991</v>
      </c>
      <c r="E566" s="14"/>
      <c r="F566" s="37">
        <f t="shared" si="42"/>
        <v>0</v>
      </c>
      <c r="G566" s="73"/>
    </row>
    <row r="567" spans="1:7" s="10" customFormat="1" ht="63.75">
      <c r="A567" s="15">
        <f t="shared" si="43"/>
        <v>149</v>
      </c>
      <c r="B567" s="11" t="s">
        <v>671</v>
      </c>
      <c r="C567" s="12" t="s">
        <v>245</v>
      </c>
      <c r="D567" s="59">
        <v>0.89999999999999991</v>
      </c>
      <c r="E567" s="14"/>
      <c r="F567" s="37">
        <f t="shared" si="42"/>
        <v>0</v>
      </c>
      <c r="G567" s="73"/>
    </row>
    <row r="568" spans="1:7" s="10" customFormat="1" ht="63.75">
      <c r="A568" s="15">
        <f t="shared" si="43"/>
        <v>150</v>
      </c>
      <c r="B568" s="11" t="s">
        <v>672</v>
      </c>
      <c r="C568" s="12" t="s">
        <v>432</v>
      </c>
      <c r="D568" s="59">
        <v>4</v>
      </c>
      <c r="E568" s="14"/>
      <c r="F568" s="37">
        <f t="shared" si="42"/>
        <v>0</v>
      </c>
      <c r="G568" s="73"/>
    </row>
    <row r="569" spans="1:7" s="10" customFormat="1" ht="51">
      <c r="A569" s="15">
        <f t="shared" si="43"/>
        <v>151</v>
      </c>
      <c r="B569" s="11" t="s">
        <v>673</v>
      </c>
      <c r="C569" s="12" t="s">
        <v>432</v>
      </c>
      <c r="D569" s="59">
        <v>4</v>
      </c>
      <c r="E569" s="14"/>
      <c r="F569" s="37">
        <f t="shared" si="42"/>
        <v>0</v>
      </c>
      <c r="G569" s="73"/>
    </row>
    <row r="570" spans="1:7" s="10" customFormat="1" ht="63.75">
      <c r="A570" s="15">
        <f t="shared" si="43"/>
        <v>152</v>
      </c>
      <c r="B570" s="11" t="s">
        <v>674</v>
      </c>
      <c r="C570" s="12" t="s">
        <v>432</v>
      </c>
      <c r="D570" s="59">
        <v>3.5999999999999996</v>
      </c>
      <c r="E570" s="14"/>
      <c r="F570" s="37">
        <f t="shared" si="42"/>
        <v>0</v>
      </c>
      <c r="G570" s="73"/>
    </row>
    <row r="571" spans="1:7" s="10" customFormat="1" ht="76.5">
      <c r="A571" s="15">
        <f t="shared" si="43"/>
        <v>153</v>
      </c>
      <c r="B571" s="11" t="s">
        <v>675</v>
      </c>
      <c r="C571" s="12" t="s">
        <v>175</v>
      </c>
      <c r="D571" s="59">
        <v>3.5999999999999996</v>
      </c>
      <c r="E571" s="14"/>
      <c r="F571" s="37">
        <f t="shared" si="42"/>
        <v>0</v>
      </c>
      <c r="G571" s="73"/>
    </row>
    <row r="572" spans="1:7" s="10" customFormat="1" ht="51">
      <c r="A572" s="15">
        <f t="shared" si="43"/>
        <v>154</v>
      </c>
      <c r="B572" s="11" t="s">
        <v>676</v>
      </c>
      <c r="C572" s="12" t="s">
        <v>223</v>
      </c>
      <c r="D572" s="59">
        <v>1.7999999999999998</v>
      </c>
      <c r="E572" s="14"/>
      <c r="F572" s="37">
        <f t="shared" si="42"/>
        <v>0</v>
      </c>
      <c r="G572" s="73"/>
    </row>
    <row r="573" spans="1:7" s="10" customFormat="1" ht="63.75">
      <c r="A573" s="15">
        <f t="shared" si="43"/>
        <v>155</v>
      </c>
      <c r="B573" s="11" t="s">
        <v>677</v>
      </c>
      <c r="C573" s="12" t="s">
        <v>245</v>
      </c>
      <c r="D573" s="59">
        <v>5</v>
      </c>
      <c r="E573" s="14"/>
      <c r="F573" s="37">
        <f t="shared" si="42"/>
        <v>0</v>
      </c>
      <c r="G573" s="73"/>
    </row>
    <row r="574" spans="1:7" s="10" customFormat="1" ht="63.75">
      <c r="A574" s="15">
        <f t="shared" si="43"/>
        <v>156</v>
      </c>
      <c r="B574" s="11" t="s">
        <v>678</v>
      </c>
      <c r="C574" s="12" t="s">
        <v>245</v>
      </c>
      <c r="D574" s="59">
        <v>5</v>
      </c>
      <c r="E574" s="14"/>
      <c r="F574" s="37">
        <f t="shared" si="42"/>
        <v>0</v>
      </c>
      <c r="G574" s="73"/>
    </row>
    <row r="575" spans="1:7" s="10" customFormat="1" ht="63.75">
      <c r="A575" s="15">
        <f t="shared" si="43"/>
        <v>157</v>
      </c>
      <c r="B575" s="11" t="s">
        <v>679</v>
      </c>
      <c r="C575" s="12" t="s">
        <v>245</v>
      </c>
      <c r="D575" s="59">
        <v>24</v>
      </c>
      <c r="E575" s="14"/>
      <c r="F575" s="37">
        <f t="shared" si="42"/>
        <v>0</v>
      </c>
      <c r="G575" s="73"/>
    </row>
    <row r="576" spans="1:7" s="10" customFormat="1">
      <c r="A576" s="60" t="s">
        <v>680</v>
      </c>
      <c r="B576" s="61"/>
      <c r="C576" s="61"/>
      <c r="D576" s="61"/>
      <c r="E576" s="62"/>
      <c r="F576" s="38">
        <f>SUM(F399:F575)</f>
        <v>0</v>
      </c>
      <c r="G576" s="73"/>
    </row>
    <row r="577" spans="1:7" s="10" customFormat="1" ht="12.75">
      <c r="A577" s="15"/>
      <c r="B577" s="11"/>
      <c r="C577" s="15"/>
      <c r="D577" s="16"/>
      <c r="E577" s="17"/>
      <c r="F577" s="39"/>
      <c r="G577" s="73"/>
    </row>
    <row r="578" spans="1:7" s="26" customFormat="1" ht="25.5">
      <c r="A578" s="9" t="s">
        <v>46</v>
      </c>
      <c r="B578" s="24" t="s">
        <v>47</v>
      </c>
      <c r="C578" s="24" t="s">
        <v>170</v>
      </c>
      <c r="D578" s="25" t="s">
        <v>184</v>
      </c>
      <c r="E578" s="34" t="s">
        <v>172</v>
      </c>
      <c r="F578" s="40" t="s">
        <v>173</v>
      </c>
      <c r="G578" s="72"/>
    </row>
    <row r="579" spans="1:7" s="10" customFormat="1" ht="51">
      <c r="A579" s="15">
        <f>1</f>
        <v>1</v>
      </c>
      <c r="B579" s="11" t="s">
        <v>681</v>
      </c>
      <c r="C579" s="12" t="s">
        <v>245</v>
      </c>
      <c r="D579" s="59">
        <v>8.1</v>
      </c>
      <c r="E579" s="14"/>
      <c r="F579" s="37">
        <f t="shared" ref="F579:F589" si="44">ROUND(D579*E579,2)</f>
        <v>0</v>
      </c>
      <c r="G579" s="73"/>
    </row>
    <row r="580" spans="1:7" s="10" customFormat="1" ht="63.75">
      <c r="A580" s="15">
        <f t="shared" ref="A580:A589" si="45">A579+1</f>
        <v>2</v>
      </c>
      <c r="B580" s="11" t="s">
        <v>682</v>
      </c>
      <c r="C580" s="12" t="s">
        <v>245</v>
      </c>
      <c r="D580" s="59">
        <v>1.7999999999999998</v>
      </c>
      <c r="E580" s="14"/>
      <c r="F580" s="37">
        <f t="shared" si="44"/>
        <v>0</v>
      </c>
      <c r="G580" s="73"/>
    </row>
    <row r="581" spans="1:7" s="10" customFormat="1" ht="63.75">
      <c r="A581" s="15">
        <f t="shared" si="45"/>
        <v>3</v>
      </c>
      <c r="B581" s="11" t="s">
        <v>683</v>
      </c>
      <c r="C581" s="12" t="s">
        <v>245</v>
      </c>
      <c r="D581" s="59">
        <v>1.7999999999999998</v>
      </c>
      <c r="E581" s="14"/>
      <c r="F581" s="37">
        <f t="shared" si="44"/>
        <v>0</v>
      </c>
      <c r="G581" s="73"/>
    </row>
    <row r="582" spans="1:7" s="10" customFormat="1" ht="38.25">
      <c r="A582" s="15">
        <f t="shared" si="45"/>
        <v>4</v>
      </c>
      <c r="B582" s="11" t="s">
        <v>684</v>
      </c>
      <c r="C582" s="12" t="s">
        <v>223</v>
      </c>
      <c r="D582" s="59">
        <v>15</v>
      </c>
      <c r="E582" s="14"/>
      <c r="F582" s="37">
        <f t="shared" si="44"/>
        <v>0</v>
      </c>
      <c r="G582" s="73"/>
    </row>
    <row r="583" spans="1:7" s="10" customFormat="1" ht="51">
      <c r="A583" s="15">
        <f t="shared" si="45"/>
        <v>5</v>
      </c>
      <c r="B583" s="11" t="s">
        <v>685</v>
      </c>
      <c r="C583" s="12" t="s">
        <v>245</v>
      </c>
      <c r="D583" s="59">
        <v>15.299999999999999</v>
      </c>
      <c r="E583" s="14"/>
      <c r="F583" s="37">
        <f t="shared" si="44"/>
        <v>0</v>
      </c>
      <c r="G583" s="73"/>
    </row>
    <row r="584" spans="1:7" s="10" customFormat="1" ht="51">
      <c r="A584" s="15">
        <f t="shared" si="45"/>
        <v>6</v>
      </c>
      <c r="B584" s="11" t="s">
        <v>686</v>
      </c>
      <c r="C584" s="12" t="s">
        <v>245</v>
      </c>
      <c r="D584" s="59">
        <v>8.1</v>
      </c>
      <c r="E584" s="14"/>
      <c r="F584" s="37">
        <f t="shared" si="44"/>
        <v>0</v>
      </c>
      <c r="G584" s="73"/>
    </row>
    <row r="585" spans="1:7" s="10" customFormat="1" ht="89.25">
      <c r="A585" s="15">
        <f t="shared" si="45"/>
        <v>7</v>
      </c>
      <c r="B585" s="11" t="s">
        <v>687</v>
      </c>
      <c r="C585" s="12" t="s">
        <v>245</v>
      </c>
      <c r="D585" s="59">
        <v>1.7999999999999998</v>
      </c>
      <c r="E585" s="14"/>
      <c r="F585" s="37">
        <f t="shared" si="44"/>
        <v>0</v>
      </c>
      <c r="G585" s="73"/>
    </row>
    <row r="586" spans="1:7" s="10" customFormat="1" ht="63.75">
      <c r="A586" s="15">
        <f t="shared" si="45"/>
        <v>8</v>
      </c>
      <c r="B586" s="11" t="s">
        <v>688</v>
      </c>
      <c r="C586" s="12" t="s">
        <v>223</v>
      </c>
      <c r="D586" s="59">
        <v>15</v>
      </c>
      <c r="E586" s="14"/>
      <c r="F586" s="37">
        <f t="shared" si="44"/>
        <v>0</v>
      </c>
      <c r="G586" s="73"/>
    </row>
    <row r="587" spans="1:7" s="10" customFormat="1" ht="76.5">
      <c r="A587" s="15">
        <f t="shared" si="45"/>
        <v>9</v>
      </c>
      <c r="B587" s="11" t="s">
        <v>689</v>
      </c>
      <c r="C587" s="12" t="s">
        <v>245</v>
      </c>
      <c r="D587" s="59">
        <v>36</v>
      </c>
      <c r="E587" s="14"/>
      <c r="F587" s="37">
        <f t="shared" si="44"/>
        <v>0</v>
      </c>
      <c r="G587" s="73"/>
    </row>
    <row r="588" spans="1:7" s="10" customFormat="1" ht="76.5">
      <c r="A588" s="15">
        <f t="shared" si="45"/>
        <v>10</v>
      </c>
      <c r="B588" s="11" t="s">
        <v>690</v>
      </c>
      <c r="C588" s="12" t="s">
        <v>223</v>
      </c>
      <c r="D588" s="59">
        <v>750</v>
      </c>
      <c r="E588" s="14"/>
      <c r="F588" s="37">
        <f t="shared" si="44"/>
        <v>0</v>
      </c>
      <c r="G588" s="73"/>
    </row>
    <row r="589" spans="1:7" s="10" customFormat="1" ht="63.75">
      <c r="A589" s="15">
        <f t="shared" si="45"/>
        <v>11</v>
      </c>
      <c r="B589" s="11" t="s">
        <v>691</v>
      </c>
      <c r="C589" s="12" t="s">
        <v>245</v>
      </c>
      <c r="D589" s="59">
        <v>24</v>
      </c>
      <c r="E589" s="14"/>
      <c r="F589" s="37">
        <f t="shared" si="44"/>
        <v>0</v>
      </c>
      <c r="G589" s="73"/>
    </row>
    <row r="590" spans="1:7" s="10" customFormat="1">
      <c r="A590" s="60" t="s">
        <v>692</v>
      </c>
      <c r="B590" s="61"/>
      <c r="C590" s="61"/>
      <c r="D590" s="61"/>
      <c r="E590" s="62"/>
      <c r="F590" s="38">
        <f>SUM(F579:F589)</f>
        <v>0</v>
      </c>
      <c r="G590" s="73"/>
    </row>
    <row r="591" spans="1:7" s="10" customFormat="1" ht="12.75">
      <c r="A591" s="15"/>
      <c r="B591" s="11"/>
      <c r="C591" s="15"/>
      <c r="D591" s="16"/>
      <c r="E591" s="17"/>
      <c r="F591" s="39"/>
      <c r="G591" s="73"/>
    </row>
    <row r="592" spans="1:7" s="26" customFormat="1" ht="25.5">
      <c r="A592" s="9" t="s">
        <v>49</v>
      </c>
      <c r="B592" s="24" t="s">
        <v>50</v>
      </c>
      <c r="C592" s="24" t="s">
        <v>170</v>
      </c>
      <c r="D592" s="25" t="s">
        <v>184</v>
      </c>
      <c r="E592" s="34" t="s">
        <v>172</v>
      </c>
      <c r="F592" s="40" t="s">
        <v>173</v>
      </c>
      <c r="G592" s="72"/>
    </row>
    <row r="593" spans="1:7" s="10" customFormat="1" ht="51">
      <c r="A593" s="15">
        <f>1</f>
        <v>1</v>
      </c>
      <c r="B593" s="11" t="s">
        <v>693</v>
      </c>
      <c r="C593" s="12" t="s">
        <v>180</v>
      </c>
      <c r="D593" s="59">
        <v>480</v>
      </c>
      <c r="E593" s="14"/>
      <c r="F593" s="37">
        <f t="shared" ref="F593:F621" si="46">ROUND(D593*E593,2)</f>
        <v>0</v>
      </c>
      <c r="G593" s="73"/>
    </row>
    <row r="594" spans="1:7" s="10" customFormat="1" ht="51">
      <c r="A594" s="15">
        <f t="shared" ref="A594:A621" si="47">A593+1</f>
        <v>2</v>
      </c>
      <c r="B594" s="11" t="s">
        <v>694</v>
      </c>
      <c r="C594" s="12" t="s">
        <v>180</v>
      </c>
      <c r="D594" s="59">
        <v>480</v>
      </c>
      <c r="E594" s="14"/>
      <c r="F594" s="37">
        <f t="shared" si="46"/>
        <v>0</v>
      </c>
      <c r="G594" s="73"/>
    </row>
    <row r="595" spans="1:7" s="10" customFormat="1" ht="38.25">
      <c r="A595" s="15">
        <f t="shared" si="47"/>
        <v>3</v>
      </c>
      <c r="B595" s="11" t="s">
        <v>695</v>
      </c>
      <c r="C595" s="12" t="s">
        <v>180</v>
      </c>
      <c r="D595" s="59">
        <v>480</v>
      </c>
      <c r="E595" s="14"/>
      <c r="F595" s="37">
        <f t="shared" si="46"/>
        <v>0</v>
      </c>
      <c r="G595" s="73"/>
    </row>
    <row r="596" spans="1:7" s="10" customFormat="1" ht="38.25">
      <c r="A596" s="15">
        <f t="shared" si="47"/>
        <v>4</v>
      </c>
      <c r="B596" s="11" t="s">
        <v>696</v>
      </c>
      <c r="C596" s="12" t="s">
        <v>180</v>
      </c>
      <c r="D596" s="59">
        <v>480</v>
      </c>
      <c r="E596" s="14"/>
      <c r="F596" s="37">
        <f t="shared" si="46"/>
        <v>0</v>
      </c>
      <c r="G596" s="73"/>
    </row>
    <row r="597" spans="1:7" s="10" customFormat="1" ht="51">
      <c r="A597" s="15">
        <f t="shared" si="47"/>
        <v>5</v>
      </c>
      <c r="B597" s="11" t="s">
        <v>697</v>
      </c>
      <c r="C597" s="12" t="s">
        <v>180</v>
      </c>
      <c r="D597" s="59">
        <v>480</v>
      </c>
      <c r="E597" s="14"/>
      <c r="F597" s="37">
        <f t="shared" si="46"/>
        <v>0</v>
      </c>
      <c r="G597" s="73"/>
    </row>
    <row r="598" spans="1:7" s="10" customFormat="1" ht="38.25">
      <c r="A598" s="15">
        <f t="shared" si="47"/>
        <v>6</v>
      </c>
      <c r="B598" s="11" t="s">
        <v>698</v>
      </c>
      <c r="C598" s="12" t="s">
        <v>223</v>
      </c>
      <c r="D598" s="59">
        <v>75</v>
      </c>
      <c r="E598" s="14"/>
      <c r="F598" s="37">
        <f t="shared" si="46"/>
        <v>0</v>
      </c>
      <c r="G598" s="73"/>
    </row>
    <row r="599" spans="1:7" s="10" customFormat="1" ht="51">
      <c r="A599" s="15">
        <f t="shared" si="47"/>
        <v>7</v>
      </c>
      <c r="B599" s="11" t="s">
        <v>699</v>
      </c>
      <c r="C599" s="12" t="s">
        <v>180</v>
      </c>
      <c r="D599" s="59">
        <v>480</v>
      </c>
      <c r="E599" s="14"/>
      <c r="F599" s="37">
        <f t="shared" si="46"/>
        <v>0</v>
      </c>
      <c r="G599" s="73"/>
    </row>
    <row r="600" spans="1:7" s="10" customFormat="1" ht="51">
      <c r="A600" s="15">
        <f t="shared" si="47"/>
        <v>8</v>
      </c>
      <c r="B600" s="11" t="s">
        <v>700</v>
      </c>
      <c r="C600" s="12" t="s">
        <v>245</v>
      </c>
      <c r="D600" s="59">
        <v>30.599999999999998</v>
      </c>
      <c r="E600" s="14"/>
      <c r="F600" s="37">
        <f t="shared" si="46"/>
        <v>0</v>
      </c>
      <c r="G600" s="73"/>
    </row>
    <row r="601" spans="1:7" s="10" customFormat="1" ht="51">
      <c r="A601" s="15">
        <f t="shared" si="47"/>
        <v>9</v>
      </c>
      <c r="B601" s="11" t="s">
        <v>701</v>
      </c>
      <c r="C601" s="12" t="s">
        <v>180</v>
      </c>
      <c r="D601" s="59">
        <v>480</v>
      </c>
      <c r="E601" s="14"/>
      <c r="F601" s="37">
        <f t="shared" si="46"/>
        <v>0</v>
      </c>
      <c r="G601" s="73"/>
    </row>
    <row r="602" spans="1:7" s="10" customFormat="1" ht="51">
      <c r="A602" s="15">
        <f t="shared" si="47"/>
        <v>10</v>
      </c>
      <c r="B602" s="11" t="s">
        <v>702</v>
      </c>
      <c r="C602" s="12" t="s">
        <v>180</v>
      </c>
      <c r="D602" s="59">
        <v>480</v>
      </c>
      <c r="E602" s="14"/>
      <c r="F602" s="37">
        <f t="shared" si="46"/>
        <v>0</v>
      </c>
      <c r="G602" s="73"/>
    </row>
    <row r="603" spans="1:7" s="10" customFormat="1" ht="38.25">
      <c r="A603" s="15">
        <f t="shared" si="47"/>
        <v>11</v>
      </c>
      <c r="B603" s="11" t="s">
        <v>703</v>
      </c>
      <c r="C603" s="12" t="s">
        <v>180</v>
      </c>
      <c r="D603" s="59">
        <v>480</v>
      </c>
      <c r="E603" s="14"/>
      <c r="F603" s="37">
        <f t="shared" si="46"/>
        <v>0</v>
      </c>
      <c r="G603" s="73"/>
    </row>
    <row r="604" spans="1:7" s="10" customFormat="1" ht="63.75">
      <c r="A604" s="15">
        <f t="shared" si="47"/>
        <v>12</v>
      </c>
      <c r="B604" s="11" t="s">
        <v>704</v>
      </c>
      <c r="C604" s="12" t="s">
        <v>180</v>
      </c>
      <c r="D604" s="59">
        <v>480</v>
      </c>
      <c r="E604" s="14"/>
      <c r="F604" s="37">
        <f t="shared" si="46"/>
        <v>0</v>
      </c>
      <c r="G604" s="73"/>
    </row>
    <row r="605" spans="1:7" s="10" customFormat="1" ht="51">
      <c r="A605" s="15">
        <f t="shared" si="47"/>
        <v>13</v>
      </c>
      <c r="B605" s="11" t="s">
        <v>705</v>
      </c>
      <c r="C605" s="12" t="s">
        <v>223</v>
      </c>
      <c r="D605" s="59">
        <v>60</v>
      </c>
      <c r="E605" s="14"/>
      <c r="F605" s="37">
        <f t="shared" si="46"/>
        <v>0</v>
      </c>
      <c r="G605" s="73"/>
    </row>
    <row r="606" spans="1:7" s="10" customFormat="1" ht="38.25">
      <c r="A606" s="15">
        <f t="shared" si="47"/>
        <v>14</v>
      </c>
      <c r="B606" s="11" t="s">
        <v>706</v>
      </c>
      <c r="C606" s="12" t="s">
        <v>223</v>
      </c>
      <c r="D606" s="59">
        <v>120</v>
      </c>
      <c r="E606" s="14"/>
      <c r="F606" s="37">
        <f t="shared" si="46"/>
        <v>0</v>
      </c>
      <c r="G606" s="73"/>
    </row>
    <row r="607" spans="1:7" s="10" customFormat="1" ht="51">
      <c r="A607" s="15">
        <f t="shared" si="47"/>
        <v>15</v>
      </c>
      <c r="B607" s="11" t="s">
        <v>707</v>
      </c>
      <c r="C607" s="12" t="s">
        <v>223</v>
      </c>
      <c r="D607" s="59">
        <v>15</v>
      </c>
      <c r="E607" s="14"/>
      <c r="F607" s="37">
        <f t="shared" si="46"/>
        <v>0</v>
      </c>
      <c r="G607" s="73"/>
    </row>
    <row r="608" spans="1:7" s="10" customFormat="1" ht="51">
      <c r="A608" s="15">
        <f t="shared" si="47"/>
        <v>16</v>
      </c>
      <c r="B608" s="11" t="s">
        <v>708</v>
      </c>
      <c r="C608" s="12" t="s">
        <v>180</v>
      </c>
      <c r="D608" s="59">
        <v>480</v>
      </c>
      <c r="E608" s="14"/>
      <c r="F608" s="37">
        <f t="shared" si="46"/>
        <v>0</v>
      </c>
      <c r="G608" s="73"/>
    </row>
    <row r="609" spans="1:7" s="10" customFormat="1" ht="63.75">
      <c r="A609" s="15">
        <f t="shared" si="47"/>
        <v>17</v>
      </c>
      <c r="B609" s="11" t="s">
        <v>709</v>
      </c>
      <c r="C609" s="12" t="s">
        <v>180</v>
      </c>
      <c r="D609" s="59">
        <v>480</v>
      </c>
      <c r="E609" s="14"/>
      <c r="F609" s="37">
        <f t="shared" si="46"/>
        <v>0</v>
      </c>
      <c r="G609" s="73"/>
    </row>
    <row r="610" spans="1:7" s="10" customFormat="1" ht="63.75">
      <c r="A610" s="15">
        <f t="shared" si="47"/>
        <v>18</v>
      </c>
      <c r="B610" s="11" t="s">
        <v>710</v>
      </c>
      <c r="C610" s="12" t="s">
        <v>223</v>
      </c>
      <c r="D610" s="59">
        <v>22.5</v>
      </c>
      <c r="E610" s="14"/>
      <c r="F610" s="37">
        <f t="shared" si="46"/>
        <v>0</v>
      </c>
      <c r="G610" s="73"/>
    </row>
    <row r="611" spans="1:7" s="10" customFormat="1" ht="51">
      <c r="A611" s="15">
        <f t="shared" si="47"/>
        <v>19</v>
      </c>
      <c r="B611" s="11" t="s">
        <v>711</v>
      </c>
      <c r="C611" s="12" t="s">
        <v>180</v>
      </c>
      <c r="D611" s="59">
        <v>5</v>
      </c>
      <c r="E611" s="14"/>
      <c r="F611" s="37">
        <f t="shared" si="46"/>
        <v>0</v>
      </c>
      <c r="G611" s="73"/>
    </row>
    <row r="612" spans="1:7" s="10" customFormat="1" ht="51">
      <c r="A612" s="15">
        <f t="shared" si="47"/>
        <v>20</v>
      </c>
      <c r="B612" s="11" t="s">
        <v>712</v>
      </c>
      <c r="C612" s="12" t="s">
        <v>180</v>
      </c>
      <c r="D612" s="59">
        <v>480</v>
      </c>
      <c r="E612" s="14"/>
      <c r="F612" s="37">
        <f t="shared" si="46"/>
        <v>0</v>
      </c>
      <c r="G612" s="73"/>
    </row>
    <row r="613" spans="1:7" s="10" customFormat="1" ht="51">
      <c r="A613" s="15">
        <f t="shared" si="47"/>
        <v>21</v>
      </c>
      <c r="B613" s="11" t="s">
        <v>713</v>
      </c>
      <c r="C613" s="12" t="s">
        <v>180</v>
      </c>
      <c r="D613" s="59">
        <v>3.5999999999999996</v>
      </c>
      <c r="E613" s="14"/>
      <c r="F613" s="37">
        <f t="shared" si="46"/>
        <v>0</v>
      </c>
      <c r="G613" s="73"/>
    </row>
    <row r="614" spans="1:7" s="10" customFormat="1" ht="25.5">
      <c r="A614" s="15">
        <f t="shared" si="47"/>
        <v>22</v>
      </c>
      <c r="B614" s="11" t="s">
        <v>714</v>
      </c>
      <c r="C614" s="12" t="s">
        <v>223</v>
      </c>
      <c r="D614" s="59">
        <v>4</v>
      </c>
      <c r="E614" s="14"/>
      <c r="F614" s="37">
        <f t="shared" si="46"/>
        <v>0</v>
      </c>
      <c r="G614" s="73"/>
    </row>
    <row r="615" spans="1:7" s="10" customFormat="1" ht="51">
      <c r="A615" s="15">
        <f t="shared" si="47"/>
        <v>23</v>
      </c>
      <c r="B615" s="11" t="s">
        <v>715</v>
      </c>
      <c r="C615" s="12" t="s">
        <v>180</v>
      </c>
      <c r="D615" s="59">
        <v>4</v>
      </c>
      <c r="E615" s="14"/>
      <c r="F615" s="37">
        <f t="shared" si="46"/>
        <v>0</v>
      </c>
      <c r="G615" s="73"/>
    </row>
    <row r="616" spans="1:7" s="10" customFormat="1" ht="63.75">
      <c r="A616" s="15">
        <f t="shared" si="47"/>
        <v>24</v>
      </c>
      <c r="B616" s="11" t="s">
        <v>716</v>
      </c>
      <c r="C616" s="12" t="s">
        <v>180</v>
      </c>
      <c r="D616" s="59">
        <v>480</v>
      </c>
      <c r="E616" s="14"/>
      <c r="F616" s="37">
        <f t="shared" si="46"/>
        <v>0</v>
      </c>
      <c r="G616" s="73"/>
    </row>
    <row r="617" spans="1:7" s="10" customFormat="1" ht="51">
      <c r="A617" s="15">
        <f t="shared" si="47"/>
        <v>25</v>
      </c>
      <c r="B617" s="11" t="s">
        <v>717</v>
      </c>
      <c r="C617" s="12" t="s">
        <v>180</v>
      </c>
      <c r="D617" s="59">
        <v>5</v>
      </c>
      <c r="E617" s="14"/>
      <c r="F617" s="37">
        <f t="shared" si="46"/>
        <v>0</v>
      </c>
      <c r="G617" s="73"/>
    </row>
    <row r="618" spans="1:7" s="10" customFormat="1" ht="51">
      <c r="A618" s="15">
        <f t="shared" si="47"/>
        <v>26</v>
      </c>
      <c r="B618" s="11" t="s">
        <v>718</v>
      </c>
      <c r="C618" s="12" t="s">
        <v>223</v>
      </c>
      <c r="D618" s="59">
        <v>5</v>
      </c>
      <c r="E618" s="14"/>
      <c r="F618" s="37">
        <f t="shared" si="46"/>
        <v>0</v>
      </c>
      <c r="G618" s="73"/>
    </row>
    <row r="619" spans="1:7" s="10" customFormat="1" ht="51">
      <c r="A619" s="15">
        <f t="shared" si="47"/>
        <v>27</v>
      </c>
      <c r="B619" s="11" t="s">
        <v>719</v>
      </c>
      <c r="C619" s="12" t="s">
        <v>223</v>
      </c>
      <c r="D619" s="59">
        <v>90</v>
      </c>
      <c r="E619" s="14"/>
      <c r="F619" s="37">
        <f t="shared" si="46"/>
        <v>0</v>
      </c>
      <c r="G619" s="73"/>
    </row>
    <row r="620" spans="1:7" s="10" customFormat="1" ht="51">
      <c r="A620" s="15">
        <f t="shared" si="47"/>
        <v>28</v>
      </c>
      <c r="B620" s="11" t="s">
        <v>720</v>
      </c>
      <c r="C620" s="12" t="s">
        <v>223</v>
      </c>
      <c r="D620" s="59">
        <v>480</v>
      </c>
      <c r="E620" s="14"/>
      <c r="F620" s="37">
        <f t="shared" si="46"/>
        <v>0</v>
      </c>
      <c r="G620" s="73"/>
    </row>
    <row r="621" spans="1:7" s="10" customFormat="1" ht="63.75">
      <c r="A621" s="15">
        <f t="shared" si="47"/>
        <v>29</v>
      </c>
      <c r="B621" s="11" t="s">
        <v>721</v>
      </c>
      <c r="C621" s="12" t="s">
        <v>180</v>
      </c>
      <c r="D621" s="59">
        <v>360</v>
      </c>
      <c r="E621" s="14"/>
      <c r="F621" s="37">
        <f t="shared" si="46"/>
        <v>0</v>
      </c>
      <c r="G621" s="73"/>
    </row>
    <row r="622" spans="1:7" s="10" customFormat="1">
      <c r="A622" s="60" t="s">
        <v>722</v>
      </c>
      <c r="B622" s="61"/>
      <c r="C622" s="61"/>
      <c r="D622" s="61"/>
      <c r="E622" s="62"/>
      <c r="F622" s="38">
        <f>SUM(F593:F621)</f>
        <v>0</v>
      </c>
      <c r="G622" s="73"/>
    </row>
    <row r="623" spans="1:7" s="10" customFormat="1" ht="12.75">
      <c r="A623" s="15"/>
      <c r="B623" s="11"/>
      <c r="C623" s="15"/>
      <c r="D623" s="16"/>
      <c r="E623" s="17"/>
      <c r="F623" s="39"/>
      <c r="G623" s="73"/>
    </row>
    <row r="624" spans="1:7" s="26" customFormat="1" ht="25.5">
      <c r="A624" s="9" t="s">
        <v>52</v>
      </c>
      <c r="B624" s="24" t="s">
        <v>53</v>
      </c>
      <c r="C624" s="24" t="s">
        <v>170</v>
      </c>
      <c r="D624" s="25" t="s">
        <v>184</v>
      </c>
      <c r="E624" s="34" t="s">
        <v>172</v>
      </c>
      <c r="F624" s="40" t="s">
        <v>173</v>
      </c>
      <c r="G624" s="72"/>
    </row>
    <row r="625" spans="1:7" s="10" customFormat="1" ht="51">
      <c r="A625" s="15">
        <f>1</f>
        <v>1</v>
      </c>
      <c r="B625" s="11" t="s">
        <v>723</v>
      </c>
      <c r="C625" s="12" t="s">
        <v>180</v>
      </c>
      <c r="D625" s="59">
        <v>66</v>
      </c>
      <c r="E625" s="14"/>
      <c r="F625" s="37">
        <f t="shared" ref="F625:F640" si="48">ROUND(D625*E625,2)</f>
        <v>0</v>
      </c>
      <c r="G625" s="73"/>
    </row>
    <row r="626" spans="1:7" s="10" customFormat="1" ht="51">
      <c r="A626" s="15">
        <f t="shared" ref="A626:A640" si="49">A625+1</f>
        <v>2</v>
      </c>
      <c r="B626" s="11" t="s">
        <v>724</v>
      </c>
      <c r="C626" s="12" t="s">
        <v>180</v>
      </c>
      <c r="D626" s="59">
        <v>66</v>
      </c>
      <c r="E626" s="14"/>
      <c r="F626" s="37">
        <f t="shared" si="48"/>
        <v>0</v>
      </c>
      <c r="G626" s="73"/>
    </row>
    <row r="627" spans="1:7" s="10" customFormat="1" ht="38.25">
      <c r="A627" s="15">
        <f t="shared" si="49"/>
        <v>3</v>
      </c>
      <c r="B627" s="11" t="s">
        <v>725</v>
      </c>
      <c r="C627" s="12" t="s">
        <v>180</v>
      </c>
      <c r="D627" s="59">
        <v>210</v>
      </c>
      <c r="E627" s="14"/>
      <c r="F627" s="37">
        <f t="shared" si="48"/>
        <v>0</v>
      </c>
      <c r="G627" s="73"/>
    </row>
    <row r="628" spans="1:7" s="10" customFormat="1" ht="51">
      <c r="A628" s="15">
        <f t="shared" si="49"/>
        <v>4</v>
      </c>
      <c r="B628" s="11" t="s">
        <v>726</v>
      </c>
      <c r="C628" s="12" t="s">
        <v>180</v>
      </c>
      <c r="D628" s="59">
        <v>210</v>
      </c>
      <c r="E628" s="14"/>
      <c r="F628" s="37">
        <f t="shared" si="48"/>
        <v>0</v>
      </c>
      <c r="G628" s="73"/>
    </row>
    <row r="629" spans="1:7" s="10" customFormat="1" ht="51">
      <c r="A629" s="15">
        <f t="shared" si="49"/>
        <v>5</v>
      </c>
      <c r="B629" s="11" t="s">
        <v>727</v>
      </c>
      <c r="C629" s="12" t="s">
        <v>223</v>
      </c>
      <c r="D629" s="59">
        <v>105</v>
      </c>
      <c r="E629" s="14"/>
      <c r="F629" s="37">
        <f t="shared" si="48"/>
        <v>0</v>
      </c>
      <c r="G629" s="73"/>
    </row>
    <row r="630" spans="1:7" s="10" customFormat="1" ht="51">
      <c r="A630" s="15">
        <f t="shared" si="49"/>
        <v>6</v>
      </c>
      <c r="B630" s="11" t="s">
        <v>728</v>
      </c>
      <c r="C630" s="12" t="s">
        <v>245</v>
      </c>
      <c r="D630" s="59">
        <v>22.5</v>
      </c>
      <c r="E630" s="14"/>
      <c r="F630" s="37">
        <f t="shared" si="48"/>
        <v>0</v>
      </c>
      <c r="G630" s="73"/>
    </row>
    <row r="631" spans="1:7" s="10" customFormat="1" ht="38.25">
      <c r="A631" s="15">
        <f t="shared" si="49"/>
        <v>7</v>
      </c>
      <c r="B631" s="11" t="s">
        <v>729</v>
      </c>
      <c r="C631" s="12" t="s">
        <v>245</v>
      </c>
      <c r="D631" s="59">
        <v>22.5</v>
      </c>
      <c r="E631" s="14"/>
      <c r="F631" s="37">
        <f t="shared" si="48"/>
        <v>0</v>
      </c>
      <c r="G631" s="73"/>
    </row>
    <row r="632" spans="1:7" s="10" customFormat="1" ht="51">
      <c r="A632" s="15">
        <f t="shared" si="49"/>
        <v>8</v>
      </c>
      <c r="B632" s="11" t="s">
        <v>730</v>
      </c>
      <c r="C632" s="12" t="s">
        <v>245</v>
      </c>
      <c r="D632" s="59">
        <v>15.299999999999999</v>
      </c>
      <c r="E632" s="14"/>
      <c r="F632" s="37">
        <f t="shared" si="48"/>
        <v>0</v>
      </c>
      <c r="G632" s="73"/>
    </row>
    <row r="633" spans="1:7" s="10" customFormat="1" ht="51">
      <c r="A633" s="15">
        <f t="shared" si="49"/>
        <v>9</v>
      </c>
      <c r="B633" s="11" t="s">
        <v>731</v>
      </c>
      <c r="C633" s="12" t="s">
        <v>180</v>
      </c>
      <c r="D633" s="59">
        <v>15</v>
      </c>
      <c r="E633" s="14"/>
      <c r="F633" s="37">
        <f t="shared" si="48"/>
        <v>0</v>
      </c>
      <c r="G633" s="73"/>
    </row>
    <row r="634" spans="1:7" s="10" customFormat="1" ht="38.25">
      <c r="A634" s="15">
        <f t="shared" si="49"/>
        <v>10</v>
      </c>
      <c r="B634" s="11" t="s">
        <v>732</v>
      </c>
      <c r="C634" s="12" t="s">
        <v>180</v>
      </c>
      <c r="D634" s="59">
        <v>15</v>
      </c>
      <c r="E634" s="14"/>
      <c r="F634" s="37">
        <f t="shared" si="48"/>
        <v>0</v>
      </c>
      <c r="G634" s="73"/>
    </row>
    <row r="635" spans="1:7" s="10" customFormat="1" ht="63.75">
      <c r="A635" s="15">
        <f t="shared" si="49"/>
        <v>11</v>
      </c>
      <c r="B635" s="11" t="s">
        <v>733</v>
      </c>
      <c r="C635" s="12" t="s">
        <v>180</v>
      </c>
      <c r="D635" s="59">
        <v>210</v>
      </c>
      <c r="E635" s="14"/>
      <c r="F635" s="37">
        <f t="shared" si="48"/>
        <v>0</v>
      </c>
      <c r="G635" s="73"/>
    </row>
    <row r="636" spans="1:7" s="10" customFormat="1" ht="63.75">
      <c r="A636" s="15">
        <f t="shared" si="49"/>
        <v>12</v>
      </c>
      <c r="B636" s="11" t="s">
        <v>734</v>
      </c>
      <c r="C636" s="12" t="s">
        <v>180</v>
      </c>
      <c r="D636" s="59">
        <v>66</v>
      </c>
      <c r="E636" s="14"/>
      <c r="F636" s="37">
        <f t="shared" si="48"/>
        <v>0</v>
      </c>
      <c r="G636" s="73"/>
    </row>
    <row r="637" spans="1:7" s="10" customFormat="1" ht="76.5">
      <c r="A637" s="15">
        <f t="shared" si="49"/>
        <v>13</v>
      </c>
      <c r="B637" s="11" t="s">
        <v>735</v>
      </c>
      <c r="C637" s="12" t="s">
        <v>223</v>
      </c>
      <c r="D637" s="59">
        <v>45</v>
      </c>
      <c r="E637" s="14"/>
      <c r="F637" s="37">
        <f t="shared" si="48"/>
        <v>0</v>
      </c>
      <c r="G637" s="73"/>
    </row>
    <row r="638" spans="1:7" s="10" customFormat="1" ht="51">
      <c r="A638" s="15">
        <f t="shared" si="49"/>
        <v>14</v>
      </c>
      <c r="B638" s="11" t="s">
        <v>736</v>
      </c>
      <c r="C638" s="12" t="s">
        <v>180</v>
      </c>
      <c r="D638" s="59">
        <v>270</v>
      </c>
      <c r="E638" s="14"/>
      <c r="F638" s="37">
        <f t="shared" si="48"/>
        <v>0</v>
      </c>
      <c r="G638" s="73"/>
    </row>
    <row r="639" spans="1:7" s="10" customFormat="1" ht="63.75">
      <c r="A639" s="15">
        <f t="shared" si="49"/>
        <v>15</v>
      </c>
      <c r="B639" s="11" t="s">
        <v>737</v>
      </c>
      <c r="C639" s="12" t="s">
        <v>180</v>
      </c>
      <c r="D639" s="59">
        <v>270</v>
      </c>
      <c r="E639" s="14"/>
      <c r="F639" s="37">
        <f t="shared" si="48"/>
        <v>0</v>
      </c>
      <c r="G639" s="73"/>
    </row>
    <row r="640" spans="1:7" s="10" customFormat="1" ht="76.5">
      <c r="A640" s="15">
        <f t="shared" si="49"/>
        <v>16</v>
      </c>
      <c r="B640" s="11" t="s">
        <v>738</v>
      </c>
      <c r="C640" s="12" t="s">
        <v>223</v>
      </c>
      <c r="D640" s="59">
        <v>240</v>
      </c>
      <c r="E640" s="14"/>
      <c r="F640" s="37">
        <f t="shared" si="48"/>
        <v>0</v>
      </c>
      <c r="G640" s="73"/>
    </row>
    <row r="641" spans="1:7" s="10" customFormat="1">
      <c r="A641" s="60" t="s">
        <v>739</v>
      </c>
      <c r="B641" s="61"/>
      <c r="C641" s="61"/>
      <c r="D641" s="61"/>
      <c r="E641" s="62"/>
      <c r="F641" s="38">
        <f>SUM(F625:F640)</f>
        <v>0</v>
      </c>
      <c r="G641" s="73"/>
    </row>
    <row r="642" spans="1:7" s="10" customFormat="1" ht="12.75">
      <c r="A642" s="15"/>
      <c r="B642" s="11"/>
      <c r="C642" s="15"/>
      <c r="D642" s="16"/>
      <c r="E642" s="17"/>
      <c r="F642" s="39"/>
      <c r="G642" s="73"/>
    </row>
    <row r="643" spans="1:7" s="26" customFormat="1" ht="25.5">
      <c r="A643" s="9" t="s">
        <v>55</v>
      </c>
      <c r="B643" s="24" t="s">
        <v>56</v>
      </c>
      <c r="C643" s="24" t="s">
        <v>170</v>
      </c>
      <c r="D643" s="25" t="s">
        <v>184</v>
      </c>
      <c r="E643" s="34" t="s">
        <v>172</v>
      </c>
      <c r="F643" s="40" t="s">
        <v>173</v>
      </c>
      <c r="G643" s="72"/>
    </row>
    <row r="644" spans="1:7" s="10" customFormat="1" ht="51">
      <c r="A644" s="15">
        <f>1</f>
        <v>1</v>
      </c>
      <c r="B644" s="11" t="s">
        <v>740</v>
      </c>
      <c r="C644" s="12" t="s">
        <v>245</v>
      </c>
      <c r="D644" s="59">
        <v>13</v>
      </c>
      <c r="E644" s="14"/>
      <c r="F644" s="37">
        <f t="shared" ref="F644:F680" si="50">ROUND(D644*E644,2)</f>
        <v>0</v>
      </c>
      <c r="G644" s="73"/>
    </row>
    <row r="645" spans="1:7" s="10" customFormat="1" ht="51">
      <c r="A645" s="15">
        <f t="shared" ref="A645:A680" si="51">A644+1</f>
        <v>2</v>
      </c>
      <c r="B645" s="11" t="s">
        <v>741</v>
      </c>
      <c r="C645" s="12" t="s">
        <v>245</v>
      </c>
      <c r="D645" s="59">
        <v>24</v>
      </c>
      <c r="E645" s="14"/>
      <c r="F645" s="37">
        <f t="shared" si="50"/>
        <v>0</v>
      </c>
      <c r="G645" s="73"/>
    </row>
    <row r="646" spans="1:7" s="10" customFormat="1" ht="51">
      <c r="A646" s="15">
        <f t="shared" si="51"/>
        <v>3</v>
      </c>
      <c r="B646" s="11" t="s">
        <v>742</v>
      </c>
      <c r="C646" s="12" t="s">
        <v>245</v>
      </c>
      <c r="D646" s="59">
        <v>24</v>
      </c>
      <c r="E646" s="14"/>
      <c r="F646" s="37">
        <f t="shared" si="50"/>
        <v>0</v>
      </c>
      <c r="G646" s="73"/>
    </row>
    <row r="647" spans="1:7" s="10" customFormat="1" ht="38.25">
      <c r="A647" s="15">
        <f t="shared" si="51"/>
        <v>4</v>
      </c>
      <c r="B647" s="11" t="s">
        <v>743</v>
      </c>
      <c r="C647" s="12" t="s">
        <v>245</v>
      </c>
      <c r="D647" s="59">
        <v>4</v>
      </c>
      <c r="E647" s="14"/>
      <c r="F647" s="37">
        <f t="shared" si="50"/>
        <v>0</v>
      </c>
      <c r="G647" s="73"/>
    </row>
    <row r="648" spans="1:7" s="10" customFormat="1" ht="63.75">
      <c r="A648" s="15">
        <f t="shared" si="51"/>
        <v>5</v>
      </c>
      <c r="B648" s="11" t="s">
        <v>744</v>
      </c>
      <c r="C648" s="12" t="s">
        <v>245</v>
      </c>
      <c r="D648" s="59">
        <v>15.299999999999999</v>
      </c>
      <c r="E648" s="14"/>
      <c r="F648" s="37">
        <f t="shared" si="50"/>
        <v>0</v>
      </c>
      <c r="G648" s="73"/>
    </row>
    <row r="649" spans="1:7" s="10" customFormat="1" ht="63.75">
      <c r="A649" s="15">
        <f t="shared" si="51"/>
        <v>6</v>
      </c>
      <c r="B649" s="11" t="s">
        <v>745</v>
      </c>
      <c r="C649" s="12" t="s">
        <v>245</v>
      </c>
      <c r="D649" s="59">
        <v>13</v>
      </c>
      <c r="E649" s="14"/>
      <c r="F649" s="37">
        <f t="shared" si="50"/>
        <v>0</v>
      </c>
      <c r="G649" s="73"/>
    </row>
    <row r="650" spans="1:7" s="10" customFormat="1" ht="51">
      <c r="A650" s="15">
        <f t="shared" si="51"/>
        <v>7</v>
      </c>
      <c r="B650" s="11" t="s">
        <v>746</v>
      </c>
      <c r="C650" s="12" t="s">
        <v>245</v>
      </c>
      <c r="D650" s="59">
        <v>13</v>
      </c>
      <c r="E650" s="14"/>
      <c r="F650" s="37">
        <f t="shared" si="50"/>
        <v>0</v>
      </c>
      <c r="G650" s="73"/>
    </row>
    <row r="651" spans="1:7" s="10" customFormat="1" ht="38.25">
      <c r="A651" s="15">
        <f t="shared" si="51"/>
        <v>8</v>
      </c>
      <c r="B651" s="11" t="s">
        <v>747</v>
      </c>
      <c r="C651" s="12" t="s">
        <v>245</v>
      </c>
      <c r="D651" s="59">
        <v>18</v>
      </c>
      <c r="E651" s="14"/>
      <c r="F651" s="37">
        <f t="shared" si="50"/>
        <v>0</v>
      </c>
      <c r="G651" s="73"/>
    </row>
    <row r="652" spans="1:7" s="10" customFormat="1" ht="51">
      <c r="A652" s="15">
        <f t="shared" si="51"/>
        <v>9</v>
      </c>
      <c r="B652" s="11" t="s">
        <v>748</v>
      </c>
      <c r="C652" s="12" t="s">
        <v>245</v>
      </c>
      <c r="D652" s="59">
        <v>10.5</v>
      </c>
      <c r="E652" s="14"/>
      <c r="F652" s="37">
        <f t="shared" si="50"/>
        <v>0</v>
      </c>
      <c r="G652" s="73"/>
    </row>
    <row r="653" spans="1:7" s="10" customFormat="1" ht="51">
      <c r="A653" s="15">
        <f t="shared" si="51"/>
        <v>10</v>
      </c>
      <c r="B653" s="11" t="s">
        <v>749</v>
      </c>
      <c r="C653" s="12" t="s">
        <v>245</v>
      </c>
      <c r="D653" s="59">
        <v>10.5</v>
      </c>
      <c r="E653" s="14"/>
      <c r="F653" s="37">
        <f t="shared" si="50"/>
        <v>0</v>
      </c>
      <c r="G653" s="73"/>
    </row>
    <row r="654" spans="1:7" s="10" customFormat="1" ht="51">
      <c r="A654" s="15">
        <f t="shared" si="51"/>
        <v>11</v>
      </c>
      <c r="B654" s="11" t="s">
        <v>750</v>
      </c>
      <c r="C654" s="12" t="s">
        <v>245</v>
      </c>
      <c r="D654" s="59">
        <v>10.5</v>
      </c>
      <c r="E654" s="14"/>
      <c r="F654" s="37">
        <f t="shared" si="50"/>
        <v>0</v>
      </c>
      <c r="G654" s="73"/>
    </row>
    <row r="655" spans="1:7" s="10" customFormat="1" ht="51">
      <c r="A655" s="15">
        <f t="shared" si="51"/>
        <v>12</v>
      </c>
      <c r="B655" s="11" t="s">
        <v>751</v>
      </c>
      <c r="C655" s="12" t="s">
        <v>245</v>
      </c>
      <c r="D655" s="59">
        <v>10.5</v>
      </c>
      <c r="E655" s="14"/>
      <c r="F655" s="37">
        <f t="shared" si="50"/>
        <v>0</v>
      </c>
      <c r="G655" s="73"/>
    </row>
    <row r="656" spans="1:7" s="10" customFormat="1" ht="38.25">
      <c r="A656" s="15">
        <f t="shared" si="51"/>
        <v>13</v>
      </c>
      <c r="B656" s="11" t="s">
        <v>752</v>
      </c>
      <c r="C656" s="12" t="s">
        <v>245</v>
      </c>
      <c r="D656" s="59">
        <v>0.89999999999999991</v>
      </c>
      <c r="E656" s="14"/>
      <c r="F656" s="37">
        <f t="shared" si="50"/>
        <v>0</v>
      </c>
      <c r="G656" s="73"/>
    </row>
    <row r="657" spans="1:7" s="10" customFormat="1" ht="38.25">
      <c r="A657" s="15">
        <f t="shared" si="51"/>
        <v>14</v>
      </c>
      <c r="B657" s="11" t="s">
        <v>753</v>
      </c>
      <c r="C657" s="12" t="s">
        <v>245</v>
      </c>
      <c r="D657" s="59">
        <v>3.5999999999999996</v>
      </c>
      <c r="E657" s="14"/>
      <c r="F657" s="37">
        <f t="shared" si="50"/>
        <v>0</v>
      </c>
      <c r="G657" s="73"/>
    </row>
    <row r="658" spans="1:7" s="10" customFormat="1" ht="51">
      <c r="A658" s="15">
        <f t="shared" si="51"/>
        <v>15</v>
      </c>
      <c r="B658" s="11" t="s">
        <v>754</v>
      </c>
      <c r="C658" s="12" t="s">
        <v>245</v>
      </c>
      <c r="D658" s="59">
        <v>10.5</v>
      </c>
      <c r="E658" s="14"/>
      <c r="F658" s="37">
        <f t="shared" si="50"/>
        <v>0</v>
      </c>
      <c r="G658" s="73"/>
    </row>
    <row r="659" spans="1:7" s="10" customFormat="1" ht="38.25">
      <c r="A659" s="15">
        <f t="shared" si="51"/>
        <v>16</v>
      </c>
      <c r="B659" s="11" t="s">
        <v>755</v>
      </c>
      <c r="C659" s="12" t="s">
        <v>245</v>
      </c>
      <c r="D659" s="59">
        <v>10.5</v>
      </c>
      <c r="E659" s="14"/>
      <c r="F659" s="37">
        <f t="shared" si="50"/>
        <v>0</v>
      </c>
      <c r="G659" s="73"/>
    </row>
    <row r="660" spans="1:7" s="10" customFormat="1" ht="51">
      <c r="A660" s="15">
        <f t="shared" si="51"/>
        <v>17</v>
      </c>
      <c r="B660" s="11" t="s">
        <v>756</v>
      </c>
      <c r="C660" s="12" t="s">
        <v>245</v>
      </c>
      <c r="D660" s="59">
        <v>10.5</v>
      </c>
      <c r="E660" s="14"/>
      <c r="F660" s="37">
        <f t="shared" si="50"/>
        <v>0</v>
      </c>
      <c r="G660" s="73"/>
    </row>
    <row r="661" spans="1:7" s="10" customFormat="1" ht="38.25">
      <c r="A661" s="15">
        <f t="shared" si="51"/>
        <v>18</v>
      </c>
      <c r="B661" s="11" t="s">
        <v>757</v>
      </c>
      <c r="C661" s="12" t="s">
        <v>223</v>
      </c>
      <c r="D661" s="59">
        <v>15</v>
      </c>
      <c r="E661" s="14"/>
      <c r="F661" s="37">
        <f t="shared" si="50"/>
        <v>0</v>
      </c>
      <c r="G661" s="73"/>
    </row>
    <row r="662" spans="1:7" s="10" customFormat="1" ht="51">
      <c r="A662" s="15">
        <f t="shared" si="51"/>
        <v>19</v>
      </c>
      <c r="B662" s="11" t="s">
        <v>758</v>
      </c>
      <c r="C662" s="12" t="s">
        <v>245</v>
      </c>
      <c r="D662" s="59">
        <v>1.2</v>
      </c>
      <c r="E662" s="14"/>
      <c r="F662" s="37">
        <f t="shared" si="50"/>
        <v>0</v>
      </c>
      <c r="G662" s="73"/>
    </row>
    <row r="663" spans="1:7" s="10" customFormat="1" ht="63.75">
      <c r="A663" s="15">
        <f t="shared" si="51"/>
        <v>20</v>
      </c>
      <c r="B663" s="11" t="s">
        <v>759</v>
      </c>
      <c r="C663" s="12" t="s">
        <v>245</v>
      </c>
      <c r="D663" s="59">
        <v>1.2</v>
      </c>
      <c r="E663" s="14"/>
      <c r="F663" s="37">
        <f t="shared" si="50"/>
        <v>0</v>
      </c>
      <c r="G663" s="73"/>
    </row>
    <row r="664" spans="1:7" s="10" customFormat="1" ht="63.75">
      <c r="A664" s="15">
        <f t="shared" si="51"/>
        <v>21</v>
      </c>
      <c r="B664" s="11" t="s">
        <v>760</v>
      </c>
      <c r="C664" s="12" t="s">
        <v>245</v>
      </c>
      <c r="D664" s="59">
        <v>13</v>
      </c>
      <c r="E664" s="14"/>
      <c r="F664" s="37">
        <f t="shared" si="50"/>
        <v>0</v>
      </c>
      <c r="G664" s="73"/>
    </row>
    <row r="665" spans="1:7" s="10" customFormat="1" ht="63.75">
      <c r="A665" s="15">
        <f t="shared" si="51"/>
        <v>22</v>
      </c>
      <c r="B665" s="11" t="s">
        <v>761</v>
      </c>
      <c r="C665" s="12" t="s">
        <v>245</v>
      </c>
      <c r="D665" s="59">
        <v>8.1</v>
      </c>
      <c r="E665" s="14"/>
      <c r="F665" s="37">
        <f t="shared" si="50"/>
        <v>0</v>
      </c>
      <c r="G665" s="73"/>
    </row>
    <row r="666" spans="1:7" s="10" customFormat="1" ht="51">
      <c r="A666" s="15">
        <f t="shared" si="51"/>
        <v>23</v>
      </c>
      <c r="B666" s="11" t="s">
        <v>762</v>
      </c>
      <c r="C666" s="12" t="s">
        <v>245</v>
      </c>
      <c r="D666" s="59">
        <v>0.89999999999999991</v>
      </c>
      <c r="E666" s="14"/>
      <c r="F666" s="37">
        <f t="shared" si="50"/>
        <v>0</v>
      </c>
      <c r="G666" s="73"/>
    </row>
    <row r="667" spans="1:7" s="10" customFormat="1" ht="51">
      <c r="A667" s="15">
        <f t="shared" si="51"/>
        <v>24</v>
      </c>
      <c r="B667" s="11" t="s">
        <v>763</v>
      </c>
      <c r="C667" s="12" t="s">
        <v>245</v>
      </c>
      <c r="D667" s="59">
        <v>0.89999999999999991</v>
      </c>
      <c r="E667" s="14"/>
      <c r="F667" s="37">
        <f t="shared" si="50"/>
        <v>0</v>
      </c>
      <c r="G667" s="73"/>
    </row>
    <row r="668" spans="1:7" s="10" customFormat="1" ht="38.25">
      <c r="A668" s="15">
        <f t="shared" si="51"/>
        <v>25</v>
      </c>
      <c r="B668" s="11" t="s">
        <v>764</v>
      </c>
      <c r="C668" s="12" t="s">
        <v>245</v>
      </c>
      <c r="D668" s="59">
        <v>0.89999999999999991</v>
      </c>
      <c r="E668" s="14"/>
      <c r="F668" s="37">
        <f t="shared" si="50"/>
        <v>0</v>
      </c>
      <c r="G668" s="73"/>
    </row>
    <row r="669" spans="1:7" s="10" customFormat="1" ht="38.25">
      <c r="A669" s="15">
        <f t="shared" si="51"/>
        <v>26</v>
      </c>
      <c r="B669" s="11" t="s">
        <v>765</v>
      </c>
      <c r="C669" s="12" t="s">
        <v>245</v>
      </c>
      <c r="D669" s="59">
        <v>0.89999999999999991</v>
      </c>
      <c r="E669" s="14"/>
      <c r="F669" s="37">
        <f t="shared" si="50"/>
        <v>0</v>
      </c>
      <c r="G669" s="73"/>
    </row>
    <row r="670" spans="1:7" s="10" customFormat="1" ht="38.25">
      <c r="A670" s="15">
        <f t="shared" si="51"/>
        <v>27</v>
      </c>
      <c r="B670" s="11" t="s">
        <v>766</v>
      </c>
      <c r="C670" s="12" t="s">
        <v>245</v>
      </c>
      <c r="D670" s="59">
        <v>4</v>
      </c>
      <c r="E670" s="14"/>
      <c r="F670" s="37">
        <f t="shared" si="50"/>
        <v>0</v>
      </c>
      <c r="G670" s="73"/>
    </row>
    <row r="671" spans="1:7" s="10" customFormat="1" ht="51">
      <c r="A671" s="15">
        <f t="shared" si="51"/>
        <v>28</v>
      </c>
      <c r="B671" s="11" t="s">
        <v>767</v>
      </c>
      <c r="C671" s="12" t="s">
        <v>245</v>
      </c>
      <c r="D671" s="59">
        <v>13</v>
      </c>
      <c r="E671" s="14"/>
      <c r="F671" s="37">
        <f t="shared" si="50"/>
        <v>0</v>
      </c>
      <c r="G671" s="73"/>
    </row>
    <row r="672" spans="1:7" s="10" customFormat="1" ht="51">
      <c r="A672" s="15">
        <f t="shared" si="51"/>
        <v>29</v>
      </c>
      <c r="B672" s="11" t="s">
        <v>768</v>
      </c>
      <c r="C672" s="12" t="s">
        <v>245</v>
      </c>
      <c r="D672" s="59">
        <v>0.89999999999999991</v>
      </c>
      <c r="E672" s="14"/>
      <c r="F672" s="37">
        <f t="shared" si="50"/>
        <v>0</v>
      </c>
      <c r="G672" s="73"/>
    </row>
    <row r="673" spans="1:7" s="10" customFormat="1" ht="51">
      <c r="A673" s="15">
        <f t="shared" si="51"/>
        <v>30</v>
      </c>
      <c r="B673" s="11" t="s">
        <v>769</v>
      </c>
      <c r="C673" s="12" t="s">
        <v>245</v>
      </c>
      <c r="D673" s="59">
        <v>13</v>
      </c>
      <c r="E673" s="14"/>
      <c r="F673" s="37">
        <f t="shared" si="50"/>
        <v>0</v>
      </c>
      <c r="G673" s="73"/>
    </row>
    <row r="674" spans="1:7" s="10" customFormat="1" ht="63.75">
      <c r="A674" s="15">
        <f t="shared" si="51"/>
        <v>31</v>
      </c>
      <c r="B674" s="11" t="s">
        <v>770</v>
      </c>
      <c r="C674" s="12" t="s">
        <v>245</v>
      </c>
      <c r="D674" s="59">
        <v>13</v>
      </c>
      <c r="E674" s="14"/>
      <c r="F674" s="37">
        <f t="shared" si="50"/>
        <v>0</v>
      </c>
      <c r="G674" s="73"/>
    </row>
    <row r="675" spans="1:7" s="10" customFormat="1" ht="51">
      <c r="A675" s="15">
        <f t="shared" si="51"/>
        <v>32</v>
      </c>
      <c r="B675" s="11" t="s">
        <v>771</v>
      </c>
      <c r="C675" s="12" t="s">
        <v>245</v>
      </c>
      <c r="D675" s="59">
        <v>13</v>
      </c>
      <c r="E675" s="14"/>
      <c r="F675" s="37">
        <f t="shared" si="50"/>
        <v>0</v>
      </c>
      <c r="G675" s="73"/>
    </row>
    <row r="676" spans="1:7" s="10" customFormat="1" ht="38.25">
      <c r="A676" s="15">
        <f t="shared" si="51"/>
        <v>33</v>
      </c>
      <c r="B676" s="11" t="s">
        <v>772</v>
      </c>
      <c r="C676" s="12" t="s">
        <v>245</v>
      </c>
      <c r="D676" s="59">
        <v>0.89999999999999991</v>
      </c>
      <c r="E676" s="14"/>
      <c r="F676" s="37">
        <f t="shared" si="50"/>
        <v>0</v>
      </c>
      <c r="G676" s="73"/>
    </row>
    <row r="677" spans="1:7" s="10" customFormat="1" ht="63.75">
      <c r="A677" s="15">
        <f t="shared" si="51"/>
        <v>34</v>
      </c>
      <c r="B677" s="11" t="s">
        <v>773</v>
      </c>
      <c r="C677" s="12" t="s">
        <v>245</v>
      </c>
      <c r="D677" s="59">
        <v>10.5</v>
      </c>
      <c r="E677" s="14"/>
      <c r="F677" s="37">
        <f t="shared" si="50"/>
        <v>0</v>
      </c>
      <c r="G677" s="73"/>
    </row>
    <row r="678" spans="1:7" s="10" customFormat="1" ht="63.75">
      <c r="A678" s="15">
        <f t="shared" si="51"/>
        <v>35</v>
      </c>
      <c r="B678" s="11" t="s">
        <v>774</v>
      </c>
      <c r="C678" s="12" t="s">
        <v>245</v>
      </c>
      <c r="D678" s="59">
        <v>12</v>
      </c>
      <c r="E678" s="14"/>
      <c r="F678" s="37">
        <f t="shared" si="50"/>
        <v>0</v>
      </c>
      <c r="G678" s="73"/>
    </row>
    <row r="679" spans="1:7" s="10" customFormat="1" ht="63.75">
      <c r="A679" s="15">
        <f t="shared" si="51"/>
        <v>36</v>
      </c>
      <c r="B679" s="11" t="s">
        <v>775</v>
      </c>
      <c r="C679" s="12" t="s">
        <v>245</v>
      </c>
      <c r="D679" s="59">
        <v>48</v>
      </c>
      <c r="E679" s="14"/>
      <c r="F679" s="37">
        <f t="shared" si="50"/>
        <v>0</v>
      </c>
      <c r="G679" s="73"/>
    </row>
    <row r="680" spans="1:7" s="10" customFormat="1" ht="76.5">
      <c r="A680" s="15">
        <f t="shared" si="51"/>
        <v>37</v>
      </c>
      <c r="B680" s="11" t="s">
        <v>776</v>
      </c>
      <c r="C680" s="12" t="s">
        <v>245</v>
      </c>
      <c r="D680" s="59">
        <v>24</v>
      </c>
      <c r="E680" s="14"/>
      <c r="F680" s="37">
        <f t="shared" si="50"/>
        <v>0</v>
      </c>
      <c r="G680" s="73"/>
    </row>
    <row r="681" spans="1:7" s="10" customFormat="1">
      <c r="A681" s="60" t="s">
        <v>777</v>
      </c>
      <c r="B681" s="61"/>
      <c r="C681" s="61"/>
      <c r="D681" s="61"/>
      <c r="E681" s="62"/>
      <c r="F681" s="38">
        <f>SUM(F644:F680)</f>
        <v>0</v>
      </c>
      <c r="G681" s="73"/>
    </row>
    <row r="682" spans="1:7" s="10" customFormat="1" ht="12.75">
      <c r="A682" s="15"/>
      <c r="B682" s="11"/>
      <c r="C682" s="15"/>
      <c r="D682" s="16"/>
      <c r="E682" s="17"/>
      <c r="F682" s="39"/>
      <c r="G682" s="73"/>
    </row>
    <row r="683" spans="1:7" s="26" customFormat="1" ht="25.5">
      <c r="A683" s="9" t="s">
        <v>58</v>
      </c>
      <c r="B683" s="24" t="s">
        <v>59</v>
      </c>
      <c r="C683" s="24" t="s">
        <v>170</v>
      </c>
      <c r="D683" s="25" t="s">
        <v>184</v>
      </c>
      <c r="E683" s="34" t="s">
        <v>172</v>
      </c>
      <c r="F683" s="40" t="s">
        <v>173</v>
      </c>
      <c r="G683" s="72"/>
    </row>
    <row r="684" spans="1:7" s="10" customFormat="1" ht="38.25">
      <c r="A684" s="15">
        <f>1</f>
        <v>1</v>
      </c>
      <c r="B684" s="11" t="s">
        <v>778</v>
      </c>
      <c r="C684" s="12" t="s">
        <v>180</v>
      </c>
      <c r="D684" s="59">
        <v>15</v>
      </c>
      <c r="E684" s="14"/>
      <c r="F684" s="37">
        <f>ROUND(D684*E684,2)</f>
        <v>0</v>
      </c>
      <c r="G684" s="73"/>
    </row>
    <row r="685" spans="1:7" s="10" customFormat="1" ht="38.25">
      <c r="A685" s="15">
        <f>A684+1</f>
        <v>2</v>
      </c>
      <c r="B685" s="11" t="s">
        <v>779</v>
      </c>
      <c r="C685" s="12" t="s">
        <v>180</v>
      </c>
      <c r="D685" s="59">
        <v>15</v>
      </c>
      <c r="E685" s="14"/>
      <c r="F685" s="37">
        <f>ROUND(D685*E685,2)</f>
        <v>0</v>
      </c>
      <c r="G685" s="73"/>
    </row>
    <row r="686" spans="1:7" s="10" customFormat="1" ht="51">
      <c r="A686" s="15">
        <f>A685+1</f>
        <v>3</v>
      </c>
      <c r="B686" s="11" t="s">
        <v>780</v>
      </c>
      <c r="C686" s="12" t="s">
        <v>223</v>
      </c>
      <c r="D686" s="59">
        <v>7.5</v>
      </c>
      <c r="E686" s="14"/>
      <c r="F686" s="37">
        <f>ROUND(D686*E686,2)</f>
        <v>0</v>
      </c>
      <c r="G686" s="73"/>
    </row>
    <row r="687" spans="1:7" s="10" customFormat="1" ht="51">
      <c r="A687" s="15"/>
      <c r="B687" s="11" t="s">
        <v>781</v>
      </c>
      <c r="C687" s="12"/>
      <c r="D687" s="59">
        <v>0</v>
      </c>
      <c r="E687" s="14"/>
      <c r="F687" s="37"/>
      <c r="G687" s="73"/>
    </row>
    <row r="688" spans="1:7" s="10" customFormat="1" ht="63.75">
      <c r="A688" s="15">
        <f>A686+1</f>
        <v>4</v>
      </c>
      <c r="B688" s="11" t="s">
        <v>782</v>
      </c>
      <c r="C688" s="12" t="s">
        <v>180</v>
      </c>
      <c r="D688" s="59">
        <v>30</v>
      </c>
      <c r="E688" s="14"/>
      <c r="F688" s="37">
        <f t="shared" ref="F688:F695" si="52">ROUND(D688*E688,2)</f>
        <v>0</v>
      </c>
      <c r="G688" s="73"/>
    </row>
    <row r="689" spans="1:7" s="10" customFormat="1" ht="63.75">
      <c r="A689" s="15">
        <f t="shared" ref="A689:A695" si="53">A688+1</f>
        <v>5</v>
      </c>
      <c r="B689" s="11" t="s">
        <v>783</v>
      </c>
      <c r="C689" s="12" t="s">
        <v>180</v>
      </c>
      <c r="D689" s="59">
        <v>60</v>
      </c>
      <c r="E689" s="14"/>
      <c r="F689" s="37">
        <f t="shared" si="52"/>
        <v>0</v>
      </c>
      <c r="G689" s="73"/>
    </row>
    <row r="690" spans="1:7" s="10" customFormat="1" ht="51">
      <c r="A690" s="15">
        <f t="shared" si="53"/>
        <v>6</v>
      </c>
      <c r="B690" s="11" t="s">
        <v>784</v>
      </c>
      <c r="C690" s="12" t="s">
        <v>180</v>
      </c>
      <c r="D690" s="59">
        <v>15</v>
      </c>
      <c r="E690" s="14"/>
      <c r="F690" s="37">
        <f t="shared" si="52"/>
        <v>0</v>
      </c>
      <c r="G690" s="73"/>
    </row>
    <row r="691" spans="1:7" s="10" customFormat="1" ht="51">
      <c r="A691" s="15">
        <f t="shared" si="53"/>
        <v>7</v>
      </c>
      <c r="B691" s="11" t="s">
        <v>785</v>
      </c>
      <c r="C691" s="12" t="s">
        <v>180</v>
      </c>
      <c r="D691" s="59">
        <v>5</v>
      </c>
      <c r="E691" s="14"/>
      <c r="F691" s="37">
        <f t="shared" si="52"/>
        <v>0</v>
      </c>
      <c r="G691" s="73"/>
    </row>
    <row r="692" spans="1:7" s="10" customFormat="1" ht="51">
      <c r="A692" s="15">
        <f t="shared" si="53"/>
        <v>8</v>
      </c>
      <c r="B692" s="11" t="s">
        <v>786</v>
      </c>
      <c r="C692" s="12" t="s">
        <v>180</v>
      </c>
      <c r="D692" s="59">
        <v>5</v>
      </c>
      <c r="E692" s="14"/>
      <c r="F692" s="37">
        <f t="shared" si="52"/>
        <v>0</v>
      </c>
      <c r="G692" s="73"/>
    </row>
    <row r="693" spans="1:7" s="10" customFormat="1" ht="51">
      <c r="A693" s="15">
        <f t="shared" si="53"/>
        <v>9</v>
      </c>
      <c r="B693" s="11" t="s">
        <v>787</v>
      </c>
      <c r="C693" s="12" t="s">
        <v>245</v>
      </c>
      <c r="D693" s="59">
        <v>3.5999999999999996</v>
      </c>
      <c r="E693" s="14"/>
      <c r="F693" s="37">
        <f t="shared" si="52"/>
        <v>0</v>
      </c>
      <c r="G693" s="73"/>
    </row>
    <row r="694" spans="1:7" s="10" customFormat="1" ht="51">
      <c r="A694" s="15">
        <f t="shared" si="53"/>
        <v>10</v>
      </c>
      <c r="B694" s="11" t="s">
        <v>788</v>
      </c>
      <c r="C694" s="12" t="s">
        <v>180</v>
      </c>
      <c r="D694" s="59">
        <v>5</v>
      </c>
      <c r="E694" s="14"/>
      <c r="F694" s="37">
        <f t="shared" si="52"/>
        <v>0</v>
      </c>
      <c r="G694" s="73"/>
    </row>
    <row r="695" spans="1:7" s="10" customFormat="1" ht="63.75">
      <c r="A695" s="15">
        <f t="shared" si="53"/>
        <v>11</v>
      </c>
      <c r="B695" s="11" t="s">
        <v>789</v>
      </c>
      <c r="C695" s="12" t="s">
        <v>180</v>
      </c>
      <c r="D695" s="59">
        <v>5</v>
      </c>
      <c r="E695" s="14"/>
      <c r="F695" s="37">
        <f t="shared" si="52"/>
        <v>0</v>
      </c>
      <c r="G695" s="74"/>
    </row>
    <row r="696" spans="1:7" s="10" customFormat="1">
      <c r="A696" s="60" t="s">
        <v>790</v>
      </c>
      <c r="B696" s="61"/>
      <c r="C696" s="61"/>
      <c r="D696" s="61"/>
      <c r="E696" s="62"/>
      <c r="F696" s="38">
        <f>SUM(F684:F695)</f>
        <v>0</v>
      </c>
      <c r="G696" s="73"/>
    </row>
    <row r="697" spans="1:7" s="10" customFormat="1" ht="12.75">
      <c r="A697" s="15"/>
      <c r="B697" s="11"/>
      <c r="C697" s="15"/>
      <c r="D697" s="16"/>
      <c r="E697" s="17"/>
      <c r="F697" s="39"/>
      <c r="G697" s="73"/>
    </row>
    <row r="698" spans="1:7" s="26" customFormat="1" ht="25.5">
      <c r="A698" s="9" t="s">
        <v>61</v>
      </c>
      <c r="B698" s="24" t="s">
        <v>62</v>
      </c>
      <c r="C698" s="24" t="s">
        <v>170</v>
      </c>
      <c r="D698" s="25" t="s">
        <v>184</v>
      </c>
      <c r="E698" s="34" t="s">
        <v>172</v>
      </c>
      <c r="F698" s="40" t="s">
        <v>173</v>
      </c>
      <c r="G698" s="72"/>
    </row>
    <row r="699" spans="1:7" s="10" customFormat="1" ht="12.75">
      <c r="A699" s="15"/>
      <c r="B699" s="11"/>
      <c r="C699" s="15"/>
      <c r="D699" s="16"/>
      <c r="E699" s="17"/>
      <c r="F699" s="39"/>
      <c r="G699" s="73"/>
    </row>
    <row r="700" spans="1:7" s="10" customFormat="1" ht="12.75">
      <c r="A700" s="15"/>
      <c r="B700" s="11" t="s">
        <v>791</v>
      </c>
      <c r="C700" s="12"/>
      <c r="D700" s="13"/>
      <c r="E700" s="14"/>
      <c r="F700" s="37"/>
      <c r="G700" s="73"/>
    </row>
    <row r="701" spans="1:7" s="10" customFormat="1" ht="25.5">
      <c r="A701" s="15"/>
      <c r="B701" s="11" t="s">
        <v>792</v>
      </c>
      <c r="C701" s="12"/>
      <c r="D701" s="13"/>
      <c r="E701" s="14"/>
      <c r="F701" s="37"/>
      <c r="G701" s="73"/>
    </row>
    <row r="702" spans="1:7" s="10" customFormat="1" ht="63.75">
      <c r="A702" s="15">
        <f>1</f>
        <v>1</v>
      </c>
      <c r="B702" s="11" t="s">
        <v>793</v>
      </c>
      <c r="C702" s="12" t="s">
        <v>180</v>
      </c>
      <c r="D702" s="59">
        <v>2.25</v>
      </c>
      <c r="E702" s="14"/>
      <c r="F702" s="37">
        <f t="shared" ref="F702:F709" si="54">ROUND(D702*E702,2)</f>
        <v>0</v>
      </c>
      <c r="G702" s="73"/>
    </row>
    <row r="703" spans="1:7" s="10" customFormat="1" ht="63.75">
      <c r="A703" s="15">
        <f t="shared" ref="A703:A709" si="55">A702+1</f>
        <v>2</v>
      </c>
      <c r="B703" s="11" t="s">
        <v>794</v>
      </c>
      <c r="C703" s="12" t="s">
        <v>180</v>
      </c>
      <c r="D703" s="59">
        <v>4</v>
      </c>
      <c r="E703" s="14"/>
      <c r="F703" s="37">
        <f t="shared" si="54"/>
        <v>0</v>
      </c>
      <c r="G703" s="73"/>
    </row>
    <row r="704" spans="1:7" s="10" customFormat="1" ht="63.75">
      <c r="A704" s="15">
        <f t="shared" si="55"/>
        <v>3</v>
      </c>
      <c r="B704" s="11" t="s">
        <v>795</v>
      </c>
      <c r="C704" s="12" t="s">
        <v>180</v>
      </c>
      <c r="D704" s="59">
        <v>2.25</v>
      </c>
      <c r="E704" s="14"/>
      <c r="F704" s="37">
        <f t="shared" si="54"/>
        <v>0</v>
      </c>
      <c r="G704" s="73"/>
    </row>
    <row r="705" spans="1:7" s="10" customFormat="1" ht="63.75">
      <c r="A705" s="15">
        <f t="shared" si="55"/>
        <v>4</v>
      </c>
      <c r="B705" s="11" t="s">
        <v>796</v>
      </c>
      <c r="C705" s="12" t="s">
        <v>223</v>
      </c>
      <c r="D705" s="59">
        <v>9</v>
      </c>
      <c r="E705" s="14"/>
      <c r="F705" s="37">
        <f t="shared" si="54"/>
        <v>0</v>
      </c>
      <c r="G705" s="73"/>
    </row>
    <row r="706" spans="1:7" s="10" customFormat="1" ht="63.75">
      <c r="A706" s="15">
        <f t="shared" si="55"/>
        <v>5</v>
      </c>
      <c r="B706" s="11" t="s">
        <v>797</v>
      </c>
      <c r="C706" s="12" t="s">
        <v>223</v>
      </c>
      <c r="D706" s="59">
        <v>4</v>
      </c>
      <c r="E706" s="14"/>
      <c r="F706" s="37">
        <f t="shared" si="54"/>
        <v>0</v>
      </c>
      <c r="G706" s="73"/>
    </row>
    <row r="707" spans="1:7" s="10" customFormat="1" ht="63.75">
      <c r="A707" s="15">
        <f t="shared" si="55"/>
        <v>6</v>
      </c>
      <c r="B707" s="11" t="s">
        <v>798</v>
      </c>
      <c r="C707" s="12" t="s">
        <v>223</v>
      </c>
      <c r="D707" s="59">
        <v>9</v>
      </c>
      <c r="E707" s="14"/>
      <c r="F707" s="37">
        <f t="shared" si="54"/>
        <v>0</v>
      </c>
      <c r="G707" s="73"/>
    </row>
    <row r="708" spans="1:7" s="10" customFormat="1" ht="63.75">
      <c r="A708" s="15">
        <f t="shared" si="55"/>
        <v>7</v>
      </c>
      <c r="B708" s="11" t="s">
        <v>799</v>
      </c>
      <c r="C708" s="12" t="s">
        <v>223</v>
      </c>
      <c r="D708" s="59">
        <v>15</v>
      </c>
      <c r="E708" s="14"/>
      <c r="F708" s="37">
        <f t="shared" si="54"/>
        <v>0</v>
      </c>
      <c r="G708" s="73"/>
    </row>
    <row r="709" spans="1:7" s="10" customFormat="1" ht="76.5">
      <c r="A709" s="15">
        <f t="shared" si="55"/>
        <v>8</v>
      </c>
      <c r="B709" s="11" t="s">
        <v>800</v>
      </c>
      <c r="C709" s="12" t="s">
        <v>245</v>
      </c>
      <c r="D709" s="59">
        <v>23</v>
      </c>
      <c r="E709" s="14"/>
      <c r="F709" s="37">
        <f t="shared" si="54"/>
        <v>0</v>
      </c>
      <c r="G709" s="73"/>
    </row>
    <row r="710" spans="1:7" s="10" customFormat="1" ht="12.75">
      <c r="A710" s="15"/>
      <c r="B710" s="11" t="s">
        <v>801</v>
      </c>
      <c r="C710" s="12"/>
      <c r="D710" s="59">
        <v>0</v>
      </c>
      <c r="E710" s="14"/>
      <c r="F710" s="37"/>
      <c r="G710" s="73"/>
    </row>
    <row r="711" spans="1:7" s="10" customFormat="1" ht="38.25">
      <c r="A711" s="15">
        <f>A709+1</f>
        <v>9</v>
      </c>
      <c r="B711" s="11" t="s">
        <v>802</v>
      </c>
      <c r="C711" s="12" t="s">
        <v>245</v>
      </c>
      <c r="D711" s="59">
        <v>9</v>
      </c>
      <c r="E711" s="14"/>
      <c r="F711" s="37">
        <f t="shared" ref="F711:F719" si="56">ROUND(D711*E711,2)</f>
        <v>0</v>
      </c>
      <c r="G711" s="73"/>
    </row>
    <row r="712" spans="1:7" s="10" customFormat="1" ht="38.25">
      <c r="A712" s="15">
        <f t="shared" ref="A712:A719" si="57">A711+1</f>
        <v>10</v>
      </c>
      <c r="B712" s="11" t="s">
        <v>803</v>
      </c>
      <c r="C712" s="12" t="s">
        <v>245</v>
      </c>
      <c r="D712" s="59">
        <v>4</v>
      </c>
      <c r="E712" s="14"/>
      <c r="F712" s="37">
        <f t="shared" si="56"/>
        <v>0</v>
      </c>
      <c r="G712" s="73"/>
    </row>
    <row r="713" spans="1:7" s="10" customFormat="1" ht="38.25">
      <c r="A713" s="15">
        <f t="shared" si="57"/>
        <v>11</v>
      </c>
      <c r="B713" s="11" t="s">
        <v>804</v>
      </c>
      <c r="C713" s="12" t="s">
        <v>245</v>
      </c>
      <c r="D713" s="59">
        <v>4</v>
      </c>
      <c r="E713" s="14"/>
      <c r="F713" s="37">
        <f t="shared" si="56"/>
        <v>0</v>
      </c>
      <c r="G713" s="73"/>
    </row>
    <row r="714" spans="1:7" s="10" customFormat="1" ht="38.25">
      <c r="A714" s="15">
        <f t="shared" si="57"/>
        <v>12</v>
      </c>
      <c r="B714" s="11" t="s">
        <v>805</v>
      </c>
      <c r="C714" s="12" t="s">
        <v>245</v>
      </c>
      <c r="D714" s="59">
        <v>4</v>
      </c>
      <c r="E714" s="14"/>
      <c r="F714" s="37">
        <f t="shared" si="56"/>
        <v>0</v>
      </c>
      <c r="G714" s="73"/>
    </row>
    <row r="715" spans="1:7" s="10" customFormat="1" ht="38.25">
      <c r="A715" s="15">
        <f t="shared" si="57"/>
        <v>13</v>
      </c>
      <c r="B715" s="11" t="s">
        <v>806</v>
      </c>
      <c r="C715" s="12" t="s">
        <v>245</v>
      </c>
      <c r="D715" s="59">
        <v>9</v>
      </c>
      <c r="E715" s="14"/>
      <c r="F715" s="37">
        <f t="shared" si="56"/>
        <v>0</v>
      </c>
      <c r="G715" s="73"/>
    </row>
    <row r="716" spans="1:7" s="10" customFormat="1" ht="38.25">
      <c r="A716" s="15">
        <f t="shared" si="57"/>
        <v>14</v>
      </c>
      <c r="B716" s="11" t="s">
        <v>807</v>
      </c>
      <c r="C716" s="12" t="s">
        <v>245</v>
      </c>
      <c r="D716" s="59">
        <v>9</v>
      </c>
      <c r="E716" s="14"/>
      <c r="F716" s="37">
        <f t="shared" si="56"/>
        <v>0</v>
      </c>
      <c r="G716" s="73"/>
    </row>
    <row r="717" spans="1:7" s="10" customFormat="1" ht="38.25">
      <c r="A717" s="15">
        <f t="shared" si="57"/>
        <v>15</v>
      </c>
      <c r="B717" s="11" t="s">
        <v>808</v>
      </c>
      <c r="C717" s="12" t="s">
        <v>245</v>
      </c>
      <c r="D717" s="59">
        <v>2.25</v>
      </c>
      <c r="E717" s="14"/>
      <c r="F717" s="37">
        <f t="shared" si="56"/>
        <v>0</v>
      </c>
      <c r="G717" s="73"/>
    </row>
    <row r="718" spans="1:7" s="10" customFormat="1" ht="63.75">
      <c r="A718" s="15">
        <f t="shared" si="57"/>
        <v>16</v>
      </c>
      <c r="B718" s="11" t="s">
        <v>809</v>
      </c>
      <c r="C718" s="12" t="s">
        <v>245</v>
      </c>
      <c r="D718" s="59">
        <v>4</v>
      </c>
      <c r="E718" s="14"/>
      <c r="F718" s="37">
        <f t="shared" si="56"/>
        <v>0</v>
      </c>
      <c r="G718" s="73"/>
    </row>
    <row r="719" spans="1:7" s="10" customFormat="1" ht="89.25">
      <c r="A719" s="15">
        <f t="shared" si="57"/>
        <v>17</v>
      </c>
      <c r="B719" s="11" t="s">
        <v>810</v>
      </c>
      <c r="C719" s="12" t="s">
        <v>245</v>
      </c>
      <c r="D719" s="59">
        <v>4</v>
      </c>
      <c r="E719" s="14"/>
      <c r="F719" s="37">
        <f t="shared" si="56"/>
        <v>0</v>
      </c>
      <c r="G719" s="73"/>
    </row>
    <row r="720" spans="1:7" s="10" customFormat="1" ht="25.5">
      <c r="A720" s="15"/>
      <c r="B720" s="11" t="s">
        <v>811</v>
      </c>
      <c r="C720" s="12"/>
      <c r="D720" s="59">
        <v>0</v>
      </c>
      <c r="E720" s="14"/>
      <c r="F720" s="37"/>
      <c r="G720" s="73"/>
    </row>
    <row r="721" spans="1:7" s="10" customFormat="1" ht="51">
      <c r="A721" s="15">
        <f>A719+1</f>
        <v>18</v>
      </c>
      <c r="B721" s="11" t="s">
        <v>812</v>
      </c>
      <c r="C721" s="12" t="s">
        <v>245</v>
      </c>
      <c r="D721" s="59">
        <v>2.25</v>
      </c>
      <c r="E721" s="14"/>
      <c r="F721" s="37">
        <f>ROUND(D721*E721,2)</f>
        <v>0</v>
      </c>
      <c r="G721" s="73"/>
    </row>
    <row r="722" spans="1:7" s="10" customFormat="1" ht="51">
      <c r="A722" s="15">
        <f>A721+1</f>
        <v>19</v>
      </c>
      <c r="B722" s="11" t="s">
        <v>813</v>
      </c>
      <c r="C722" s="12" t="s">
        <v>245</v>
      </c>
      <c r="D722" s="59">
        <v>6</v>
      </c>
      <c r="E722" s="14"/>
      <c r="F722" s="37">
        <f>ROUND(D722*E722,2)</f>
        <v>0</v>
      </c>
      <c r="G722" s="73"/>
    </row>
    <row r="723" spans="1:7" s="10" customFormat="1" ht="51">
      <c r="A723" s="15">
        <f>A722+1</f>
        <v>20</v>
      </c>
      <c r="B723" s="11" t="s">
        <v>814</v>
      </c>
      <c r="C723" s="12" t="s">
        <v>245</v>
      </c>
      <c r="D723" s="59">
        <v>2.25</v>
      </c>
      <c r="E723" s="14"/>
      <c r="F723" s="37">
        <f>ROUND(D723*E723,2)</f>
        <v>0</v>
      </c>
      <c r="G723" s="73"/>
    </row>
    <row r="724" spans="1:7" s="10" customFormat="1" ht="25.5">
      <c r="A724" s="15"/>
      <c r="B724" s="11" t="s">
        <v>815</v>
      </c>
      <c r="C724" s="12"/>
      <c r="D724" s="59">
        <v>0</v>
      </c>
      <c r="E724" s="14"/>
      <c r="F724" s="37"/>
      <c r="G724" s="73"/>
    </row>
    <row r="725" spans="1:7" s="10" customFormat="1" ht="51">
      <c r="A725" s="15">
        <f>A723+1</f>
        <v>21</v>
      </c>
      <c r="B725" s="11" t="s">
        <v>816</v>
      </c>
      <c r="C725" s="12" t="s">
        <v>245</v>
      </c>
      <c r="D725" s="59">
        <v>2.25</v>
      </c>
      <c r="E725" s="14"/>
      <c r="F725" s="37">
        <f>ROUND(D725*E725,2)</f>
        <v>0</v>
      </c>
      <c r="G725" s="73"/>
    </row>
    <row r="726" spans="1:7" s="10" customFormat="1" ht="51">
      <c r="A726" s="15">
        <f>A725+1</f>
        <v>22</v>
      </c>
      <c r="B726" s="11" t="s">
        <v>817</v>
      </c>
      <c r="C726" s="12" t="s">
        <v>245</v>
      </c>
      <c r="D726" s="59">
        <v>6</v>
      </c>
      <c r="E726" s="14"/>
      <c r="F726" s="37">
        <f>ROUND(D726*E726,2)</f>
        <v>0</v>
      </c>
      <c r="G726" s="73"/>
    </row>
    <row r="727" spans="1:7" s="10" customFormat="1" ht="51">
      <c r="A727" s="15">
        <f>A726+1</f>
        <v>23</v>
      </c>
      <c r="B727" s="11" t="s">
        <v>818</v>
      </c>
      <c r="C727" s="12" t="s">
        <v>245</v>
      </c>
      <c r="D727" s="59">
        <v>2.25</v>
      </c>
      <c r="E727" s="14"/>
      <c r="F727" s="37">
        <f>ROUND(D727*E727,2)</f>
        <v>0</v>
      </c>
      <c r="G727" s="73"/>
    </row>
    <row r="728" spans="1:7" s="10" customFormat="1" ht="25.5">
      <c r="A728" s="15"/>
      <c r="B728" s="11" t="s">
        <v>819</v>
      </c>
      <c r="C728" s="12"/>
      <c r="D728" s="59">
        <v>0</v>
      </c>
      <c r="E728" s="14"/>
      <c r="F728" s="37"/>
      <c r="G728" s="73"/>
    </row>
    <row r="729" spans="1:7" s="10" customFormat="1" ht="51">
      <c r="A729" s="15">
        <f>A727+1</f>
        <v>24</v>
      </c>
      <c r="B729" s="11" t="s">
        <v>820</v>
      </c>
      <c r="C729" s="12" t="s">
        <v>245</v>
      </c>
      <c r="D729" s="59">
        <v>2.25</v>
      </c>
      <c r="E729" s="14"/>
      <c r="F729" s="37">
        <f>ROUND(D729*E729,2)</f>
        <v>0</v>
      </c>
      <c r="G729" s="73"/>
    </row>
    <row r="730" spans="1:7" s="10" customFormat="1" ht="51">
      <c r="A730" s="15">
        <f>A729+1</f>
        <v>25</v>
      </c>
      <c r="B730" s="11" t="s">
        <v>821</v>
      </c>
      <c r="C730" s="12" t="s">
        <v>245</v>
      </c>
      <c r="D730" s="59">
        <v>6</v>
      </c>
      <c r="E730" s="14"/>
      <c r="F730" s="37">
        <f>ROUND(D730*E730,2)</f>
        <v>0</v>
      </c>
      <c r="G730" s="73"/>
    </row>
    <row r="731" spans="1:7" s="10" customFormat="1" ht="51">
      <c r="A731" s="15">
        <f>A730+1</f>
        <v>26</v>
      </c>
      <c r="B731" s="11" t="s">
        <v>822</v>
      </c>
      <c r="C731" s="12" t="s">
        <v>245</v>
      </c>
      <c r="D731" s="59">
        <v>2.25</v>
      </c>
      <c r="E731" s="14"/>
      <c r="F731" s="37">
        <f>ROUND(D731*E731,2)</f>
        <v>0</v>
      </c>
      <c r="G731" s="73"/>
    </row>
    <row r="732" spans="1:7" s="10" customFormat="1" ht="25.5">
      <c r="A732" s="15"/>
      <c r="B732" s="11" t="s">
        <v>823</v>
      </c>
      <c r="C732" s="12"/>
      <c r="D732" s="59">
        <v>0</v>
      </c>
      <c r="E732" s="14"/>
      <c r="F732" s="37"/>
      <c r="G732" s="73"/>
    </row>
    <row r="733" spans="1:7" s="10" customFormat="1" ht="51">
      <c r="A733" s="15">
        <f>A731+1</f>
        <v>27</v>
      </c>
      <c r="B733" s="11" t="s">
        <v>824</v>
      </c>
      <c r="C733" s="12" t="s">
        <v>245</v>
      </c>
      <c r="D733" s="59">
        <v>4</v>
      </c>
      <c r="E733" s="14"/>
      <c r="F733" s="37">
        <f>ROUND(D733*E733,2)</f>
        <v>0</v>
      </c>
      <c r="G733" s="73"/>
    </row>
    <row r="734" spans="1:7" s="10" customFormat="1" ht="51">
      <c r="A734" s="15">
        <f>A733+1</f>
        <v>28</v>
      </c>
      <c r="B734" s="11" t="s">
        <v>825</v>
      </c>
      <c r="C734" s="12" t="s">
        <v>245</v>
      </c>
      <c r="D734" s="59">
        <v>6</v>
      </c>
      <c r="E734" s="14"/>
      <c r="F734" s="37">
        <f>ROUND(D734*E734,2)</f>
        <v>0</v>
      </c>
      <c r="G734" s="73"/>
    </row>
    <row r="735" spans="1:7" s="10" customFormat="1" ht="51">
      <c r="A735" s="15">
        <f>A734+1</f>
        <v>29</v>
      </c>
      <c r="B735" s="11" t="s">
        <v>826</v>
      </c>
      <c r="C735" s="12" t="s">
        <v>245</v>
      </c>
      <c r="D735" s="59">
        <v>2.25</v>
      </c>
      <c r="E735" s="14"/>
      <c r="F735" s="37">
        <f>ROUND(D735*E735,2)</f>
        <v>0</v>
      </c>
      <c r="G735" s="73"/>
    </row>
    <row r="736" spans="1:7" s="10" customFormat="1" ht="38.25">
      <c r="A736" s="15"/>
      <c r="B736" s="11" t="s">
        <v>827</v>
      </c>
      <c r="C736" s="12"/>
      <c r="D736" s="59">
        <v>0</v>
      </c>
      <c r="E736" s="14"/>
      <c r="F736" s="37"/>
      <c r="G736" s="73"/>
    </row>
    <row r="737" spans="1:7" s="10" customFormat="1" ht="51">
      <c r="A737" s="15">
        <f>A735+1</f>
        <v>30</v>
      </c>
      <c r="B737" s="11" t="s">
        <v>828</v>
      </c>
      <c r="C737" s="12" t="s">
        <v>245</v>
      </c>
      <c r="D737" s="59">
        <v>2.25</v>
      </c>
      <c r="E737" s="14"/>
      <c r="F737" s="37">
        <f>ROUND(D737*E737,2)</f>
        <v>0</v>
      </c>
      <c r="G737" s="73"/>
    </row>
    <row r="738" spans="1:7" s="10" customFormat="1" ht="51">
      <c r="A738" s="15">
        <f>A737+1</f>
        <v>31</v>
      </c>
      <c r="B738" s="11" t="s">
        <v>829</v>
      </c>
      <c r="C738" s="12" t="s">
        <v>245</v>
      </c>
      <c r="D738" s="59">
        <v>2.25</v>
      </c>
      <c r="E738" s="14"/>
      <c r="F738" s="37">
        <f>ROUND(D738*E738,2)</f>
        <v>0</v>
      </c>
      <c r="G738" s="73"/>
    </row>
    <row r="739" spans="1:7" s="10" customFormat="1" ht="51">
      <c r="A739" s="15">
        <f>A738+1</f>
        <v>32</v>
      </c>
      <c r="B739" s="11" t="s">
        <v>830</v>
      </c>
      <c r="C739" s="12" t="s">
        <v>245</v>
      </c>
      <c r="D739" s="59">
        <v>1.125</v>
      </c>
      <c r="E739" s="14"/>
      <c r="F739" s="37">
        <f>ROUND(D739*E739,2)</f>
        <v>0</v>
      </c>
      <c r="G739" s="73"/>
    </row>
    <row r="740" spans="1:7" s="10" customFormat="1" ht="51">
      <c r="A740" s="15">
        <f>A739+1</f>
        <v>33</v>
      </c>
      <c r="B740" s="11" t="s">
        <v>831</v>
      </c>
      <c r="C740" s="12" t="s">
        <v>180</v>
      </c>
      <c r="D740" s="59">
        <v>4</v>
      </c>
      <c r="E740" s="14"/>
      <c r="F740" s="37">
        <f>ROUND(D740*E740,2)</f>
        <v>0</v>
      </c>
      <c r="G740" s="73"/>
    </row>
    <row r="741" spans="1:7" s="10" customFormat="1" ht="12.75">
      <c r="A741" s="15"/>
      <c r="B741" s="11" t="s">
        <v>832</v>
      </c>
      <c r="C741" s="12"/>
      <c r="D741" s="59">
        <v>0</v>
      </c>
      <c r="E741" s="14"/>
      <c r="F741" s="37"/>
      <c r="G741" s="73"/>
    </row>
    <row r="742" spans="1:7" s="10" customFormat="1" ht="38.25">
      <c r="A742" s="15">
        <f>A740+1</f>
        <v>34</v>
      </c>
      <c r="B742" s="11" t="s">
        <v>833</v>
      </c>
      <c r="C742" s="12" t="s">
        <v>223</v>
      </c>
      <c r="D742" s="59">
        <v>9</v>
      </c>
      <c r="E742" s="14"/>
      <c r="F742" s="37">
        <f>ROUND(D742*E742,2)</f>
        <v>0</v>
      </c>
      <c r="G742" s="73"/>
    </row>
    <row r="743" spans="1:7" s="10" customFormat="1" ht="38.25">
      <c r="A743" s="15">
        <f>A742+1</f>
        <v>35</v>
      </c>
      <c r="B743" s="11" t="s">
        <v>834</v>
      </c>
      <c r="C743" s="12" t="s">
        <v>223</v>
      </c>
      <c r="D743" s="59">
        <v>9</v>
      </c>
      <c r="E743" s="14"/>
      <c r="F743" s="37">
        <f>ROUND(D743*E743,2)</f>
        <v>0</v>
      </c>
      <c r="G743" s="73"/>
    </row>
    <row r="744" spans="1:7" s="10" customFormat="1" ht="63.75">
      <c r="A744" s="15">
        <f>A743+1</f>
        <v>36</v>
      </c>
      <c r="B744" s="11" t="s">
        <v>835</v>
      </c>
      <c r="C744" s="12" t="s">
        <v>245</v>
      </c>
      <c r="D744" s="59">
        <v>15</v>
      </c>
      <c r="E744" s="14"/>
      <c r="F744" s="37">
        <f>ROUND(D744*E744,2)</f>
        <v>0</v>
      </c>
      <c r="G744" s="73"/>
    </row>
    <row r="745" spans="1:7" s="10" customFormat="1" ht="51">
      <c r="A745" s="15">
        <f>A744+1</f>
        <v>37</v>
      </c>
      <c r="B745" s="11" t="s">
        <v>836</v>
      </c>
      <c r="C745" s="12" t="s">
        <v>223</v>
      </c>
      <c r="D745" s="59">
        <v>15</v>
      </c>
      <c r="E745" s="14"/>
      <c r="F745" s="37">
        <f>ROUND(D745*E745,2)</f>
        <v>0</v>
      </c>
      <c r="G745" s="73"/>
    </row>
    <row r="746" spans="1:7" s="10" customFormat="1" ht="12.75">
      <c r="A746" s="15"/>
      <c r="B746" s="11" t="s">
        <v>837</v>
      </c>
      <c r="C746" s="12"/>
      <c r="D746" s="59">
        <v>0</v>
      </c>
      <c r="E746" s="14"/>
      <c r="F746" s="37"/>
      <c r="G746" s="73"/>
    </row>
    <row r="747" spans="1:7" s="10" customFormat="1" ht="51">
      <c r="A747" s="15">
        <f>A745+1</f>
        <v>38</v>
      </c>
      <c r="B747" s="11" t="s">
        <v>838</v>
      </c>
      <c r="C747" s="12" t="s">
        <v>245</v>
      </c>
      <c r="D747" s="59">
        <v>9</v>
      </c>
      <c r="E747" s="14"/>
      <c r="F747" s="37">
        <f t="shared" ref="F747:F758" si="58">ROUND(D747*E747,2)</f>
        <v>0</v>
      </c>
      <c r="G747" s="73"/>
    </row>
    <row r="748" spans="1:7" s="10" customFormat="1" ht="38.25">
      <c r="A748" s="15">
        <f t="shared" ref="A748:A758" si="59">A747+1</f>
        <v>39</v>
      </c>
      <c r="B748" s="11" t="s">
        <v>839</v>
      </c>
      <c r="C748" s="12" t="s">
        <v>245</v>
      </c>
      <c r="D748" s="59">
        <v>9</v>
      </c>
      <c r="E748" s="14"/>
      <c r="F748" s="37">
        <f t="shared" si="58"/>
        <v>0</v>
      </c>
      <c r="G748" s="73"/>
    </row>
    <row r="749" spans="1:7" s="10" customFormat="1" ht="38.25">
      <c r="A749" s="15">
        <f t="shared" si="59"/>
        <v>40</v>
      </c>
      <c r="B749" s="11" t="s">
        <v>840</v>
      </c>
      <c r="C749" s="12" t="s">
        <v>245</v>
      </c>
      <c r="D749" s="59">
        <v>23</v>
      </c>
      <c r="E749" s="14"/>
      <c r="F749" s="37">
        <f t="shared" si="58"/>
        <v>0</v>
      </c>
      <c r="G749" s="73"/>
    </row>
    <row r="750" spans="1:7" s="10" customFormat="1" ht="38.25">
      <c r="A750" s="15">
        <f t="shared" si="59"/>
        <v>41</v>
      </c>
      <c r="B750" s="11" t="s">
        <v>841</v>
      </c>
      <c r="C750" s="12" t="s">
        <v>245</v>
      </c>
      <c r="D750" s="59">
        <v>9</v>
      </c>
      <c r="E750" s="14"/>
      <c r="F750" s="37">
        <f t="shared" si="58"/>
        <v>0</v>
      </c>
      <c r="G750" s="73"/>
    </row>
    <row r="751" spans="1:7" s="10" customFormat="1" ht="76.5">
      <c r="A751" s="15">
        <f t="shared" si="59"/>
        <v>42</v>
      </c>
      <c r="B751" s="11" t="s">
        <v>842</v>
      </c>
      <c r="C751" s="12" t="s">
        <v>180</v>
      </c>
      <c r="D751" s="59">
        <v>9</v>
      </c>
      <c r="E751" s="14"/>
      <c r="F751" s="37">
        <f t="shared" si="58"/>
        <v>0</v>
      </c>
      <c r="G751" s="73"/>
    </row>
    <row r="752" spans="1:7" s="10" customFormat="1" ht="76.5">
      <c r="A752" s="15">
        <f t="shared" si="59"/>
        <v>43</v>
      </c>
      <c r="B752" s="11" t="s">
        <v>843</v>
      </c>
      <c r="C752" s="12" t="s">
        <v>245</v>
      </c>
      <c r="D752" s="59">
        <v>1.125</v>
      </c>
      <c r="E752" s="14"/>
      <c r="F752" s="37">
        <f t="shared" si="58"/>
        <v>0</v>
      </c>
      <c r="G752" s="73"/>
    </row>
    <row r="753" spans="1:7" s="10" customFormat="1" ht="63.75">
      <c r="A753" s="15">
        <f t="shared" si="59"/>
        <v>44</v>
      </c>
      <c r="B753" s="11" t="s">
        <v>844</v>
      </c>
      <c r="C753" s="12" t="s">
        <v>245</v>
      </c>
      <c r="D753" s="59">
        <v>6</v>
      </c>
      <c r="E753" s="14"/>
      <c r="F753" s="37">
        <f t="shared" si="58"/>
        <v>0</v>
      </c>
      <c r="G753" s="73"/>
    </row>
    <row r="754" spans="1:7" s="10" customFormat="1" ht="51">
      <c r="A754" s="15">
        <f t="shared" si="59"/>
        <v>45</v>
      </c>
      <c r="B754" s="11" t="s">
        <v>845</v>
      </c>
      <c r="C754" s="12" t="s">
        <v>223</v>
      </c>
      <c r="D754" s="59">
        <v>30</v>
      </c>
      <c r="E754" s="14"/>
      <c r="F754" s="37">
        <f t="shared" si="58"/>
        <v>0</v>
      </c>
      <c r="G754" s="73"/>
    </row>
    <row r="755" spans="1:7" s="10" customFormat="1" ht="38.25">
      <c r="A755" s="15">
        <f t="shared" si="59"/>
        <v>46</v>
      </c>
      <c r="B755" s="11" t="s">
        <v>846</v>
      </c>
      <c r="C755" s="12" t="s">
        <v>223</v>
      </c>
      <c r="D755" s="59">
        <v>1</v>
      </c>
      <c r="E755" s="14"/>
      <c r="F755" s="37">
        <f t="shared" si="58"/>
        <v>0</v>
      </c>
      <c r="G755" s="73"/>
    </row>
    <row r="756" spans="1:7" s="10" customFormat="1" ht="38.25">
      <c r="A756" s="15">
        <f t="shared" si="59"/>
        <v>47</v>
      </c>
      <c r="B756" s="11" t="s">
        <v>847</v>
      </c>
      <c r="C756" s="12" t="s">
        <v>223</v>
      </c>
      <c r="D756" s="59">
        <v>30</v>
      </c>
      <c r="E756" s="14"/>
      <c r="F756" s="37">
        <f t="shared" si="58"/>
        <v>0</v>
      </c>
      <c r="G756" s="73"/>
    </row>
    <row r="757" spans="1:7" s="10" customFormat="1" ht="38.25">
      <c r="A757" s="15">
        <f t="shared" si="59"/>
        <v>48</v>
      </c>
      <c r="B757" s="11" t="s">
        <v>848</v>
      </c>
      <c r="C757" s="12" t="s">
        <v>245</v>
      </c>
      <c r="D757" s="59">
        <v>15</v>
      </c>
      <c r="E757" s="14"/>
      <c r="F757" s="37">
        <f t="shared" si="58"/>
        <v>0</v>
      </c>
      <c r="G757" s="73"/>
    </row>
    <row r="758" spans="1:7" s="10" customFormat="1" ht="63.75">
      <c r="A758" s="15">
        <f t="shared" si="59"/>
        <v>49</v>
      </c>
      <c r="B758" s="11" t="s">
        <v>849</v>
      </c>
      <c r="C758" s="12" t="s">
        <v>245</v>
      </c>
      <c r="D758" s="59">
        <v>6</v>
      </c>
      <c r="E758" s="14"/>
      <c r="F758" s="37">
        <f t="shared" si="58"/>
        <v>0</v>
      </c>
      <c r="G758" s="73"/>
    </row>
    <row r="759" spans="1:7" s="10" customFormat="1" ht="12.75">
      <c r="A759" s="15"/>
      <c r="B759" s="11" t="s">
        <v>850</v>
      </c>
      <c r="C759" s="12"/>
      <c r="D759" s="59">
        <v>0</v>
      </c>
      <c r="E759" s="14"/>
      <c r="F759" s="37"/>
      <c r="G759" s="73"/>
    </row>
    <row r="760" spans="1:7" s="10" customFormat="1" ht="38.25">
      <c r="A760" s="15">
        <f>A758+1</f>
        <v>50</v>
      </c>
      <c r="B760" s="11" t="s">
        <v>851</v>
      </c>
      <c r="C760" s="12" t="s">
        <v>223</v>
      </c>
      <c r="D760" s="59">
        <v>8</v>
      </c>
      <c r="E760" s="14"/>
      <c r="F760" s="37">
        <f>ROUND(D760*E760,2)</f>
        <v>0</v>
      </c>
      <c r="G760" s="73"/>
    </row>
    <row r="761" spans="1:7" s="10" customFormat="1" ht="38.25">
      <c r="A761" s="15">
        <f>A760+1</f>
        <v>51</v>
      </c>
      <c r="B761" s="11" t="s">
        <v>851</v>
      </c>
      <c r="C761" s="12" t="s">
        <v>223</v>
      </c>
      <c r="D761" s="59">
        <v>8</v>
      </c>
      <c r="E761" s="14"/>
      <c r="F761" s="37">
        <f>ROUND(D761*E761,2)</f>
        <v>0</v>
      </c>
      <c r="G761" s="73"/>
    </row>
    <row r="762" spans="1:7" s="10" customFormat="1" ht="12.75">
      <c r="A762" s="15"/>
      <c r="B762" s="11" t="s">
        <v>852</v>
      </c>
      <c r="C762" s="12"/>
      <c r="D762" s="59">
        <v>0</v>
      </c>
      <c r="E762" s="14"/>
      <c r="F762" s="37"/>
      <c r="G762" s="73"/>
    </row>
    <row r="763" spans="1:7" s="10" customFormat="1" ht="38.25">
      <c r="A763" s="15">
        <f>A761+1</f>
        <v>52</v>
      </c>
      <c r="B763" s="11" t="s">
        <v>851</v>
      </c>
      <c r="C763" s="12" t="s">
        <v>223</v>
      </c>
      <c r="D763" s="59">
        <v>8</v>
      </c>
      <c r="E763" s="14"/>
      <c r="F763" s="37">
        <f t="shared" ref="F763:F770" si="60">ROUND(D763*E763,2)</f>
        <v>0</v>
      </c>
      <c r="G763" s="73"/>
    </row>
    <row r="764" spans="1:7" s="10" customFormat="1" ht="38.25">
      <c r="A764" s="15">
        <f t="shared" ref="A764:A770" si="61">A763+1</f>
        <v>53</v>
      </c>
      <c r="B764" s="11" t="s">
        <v>851</v>
      </c>
      <c r="C764" s="12" t="s">
        <v>223</v>
      </c>
      <c r="D764" s="59">
        <v>8</v>
      </c>
      <c r="E764" s="14"/>
      <c r="F764" s="37">
        <f t="shared" si="60"/>
        <v>0</v>
      </c>
      <c r="G764" s="73"/>
    </row>
    <row r="765" spans="1:7" s="10" customFormat="1" ht="51">
      <c r="A765" s="15">
        <f t="shared" si="61"/>
        <v>54</v>
      </c>
      <c r="B765" s="11" t="s">
        <v>853</v>
      </c>
      <c r="C765" s="12" t="s">
        <v>180</v>
      </c>
      <c r="D765" s="59">
        <v>15</v>
      </c>
      <c r="E765" s="14"/>
      <c r="F765" s="37">
        <f t="shared" si="60"/>
        <v>0</v>
      </c>
      <c r="G765" s="73"/>
    </row>
    <row r="766" spans="1:7" s="10" customFormat="1" ht="38.25">
      <c r="A766" s="15">
        <f t="shared" si="61"/>
        <v>55</v>
      </c>
      <c r="B766" s="11" t="s">
        <v>854</v>
      </c>
      <c r="C766" s="12" t="s">
        <v>245</v>
      </c>
      <c r="D766" s="59">
        <v>4</v>
      </c>
      <c r="E766" s="14"/>
      <c r="F766" s="37">
        <f t="shared" si="60"/>
        <v>0</v>
      </c>
      <c r="G766" s="73"/>
    </row>
    <row r="767" spans="1:7" s="10" customFormat="1" ht="38.25">
      <c r="A767" s="15">
        <f t="shared" si="61"/>
        <v>56</v>
      </c>
      <c r="B767" s="11" t="s">
        <v>855</v>
      </c>
      <c r="C767" s="12" t="s">
        <v>245</v>
      </c>
      <c r="D767" s="59">
        <v>4</v>
      </c>
      <c r="E767" s="14"/>
      <c r="F767" s="37">
        <f t="shared" si="60"/>
        <v>0</v>
      </c>
      <c r="G767" s="73"/>
    </row>
    <row r="768" spans="1:7" s="10" customFormat="1" ht="63.75">
      <c r="A768" s="15">
        <f t="shared" si="61"/>
        <v>57</v>
      </c>
      <c r="B768" s="11" t="s">
        <v>856</v>
      </c>
      <c r="C768" s="12" t="s">
        <v>245</v>
      </c>
      <c r="D768" s="59">
        <v>4</v>
      </c>
      <c r="E768" s="14"/>
      <c r="F768" s="37">
        <f t="shared" si="60"/>
        <v>0</v>
      </c>
      <c r="G768" s="73"/>
    </row>
    <row r="769" spans="1:7" s="10" customFormat="1" ht="63.75">
      <c r="A769" s="15">
        <f t="shared" si="61"/>
        <v>58</v>
      </c>
      <c r="B769" s="11" t="s">
        <v>857</v>
      </c>
      <c r="C769" s="12" t="s">
        <v>180</v>
      </c>
      <c r="D769" s="59">
        <v>4</v>
      </c>
      <c r="E769" s="14"/>
      <c r="F769" s="37">
        <f t="shared" si="60"/>
        <v>0</v>
      </c>
      <c r="G769" s="73"/>
    </row>
    <row r="770" spans="1:7" s="10" customFormat="1" ht="51">
      <c r="A770" s="15">
        <f t="shared" si="61"/>
        <v>59</v>
      </c>
      <c r="B770" s="11" t="s">
        <v>858</v>
      </c>
      <c r="C770" s="12" t="s">
        <v>180</v>
      </c>
      <c r="D770" s="59">
        <v>4</v>
      </c>
      <c r="E770" s="14"/>
      <c r="F770" s="37">
        <f t="shared" si="60"/>
        <v>0</v>
      </c>
      <c r="G770" s="73"/>
    </row>
    <row r="771" spans="1:7" s="10" customFormat="1" ht="12.75">
      <c r="A771" s="15"/>
      <c r="B771" s="11" t="s">
        <v>859</v>
      </c>
      <c r="C771" s="12"/>
      <c r="D771" s="59">
        <v>0</v>
      </c>
      <c r="E771" s="14"/>
      <c r="F771" s="37"/>
      <c r="G771" s="73"/>
    </row>
    <row r="772" spans="1:7" s="10" customFormat="1" ht="89.25">
      <c r="A772" s="15">
        <f>A770+1</f>
        <v>60</v>
      </c>
      <c r="B772" s="11" t="s">
        <v>860</v>
      </c>
      <c r="C772" s="12" t="s">
        <v>180</v>
      </c>
      <c r="D772" s="59">
        <v>1.125</v>
      </c>
      <c r="E772" s="14"/>
      <c r="F772" s="37">
        <f t="shared" ref="F772:F796" si="62">ROUND(D772*E772,2)</f>
        <v>0</v>
      </c>
      <c r="G772" s="73"/>
    </row>
    <row r="773" spans="1:7" s="10" customFormat="1" ht="89.25">
      <c r="A773" s="15">
        <f t="shared" ref="A773:A796" si="63">A772+1</f>
        <v>61</v>
      </c>
      <c r="B773" s="11" t="s">
        <v>861</v>
      </c>
      <c r="C773" s="12" t="s">
        <v>180</v>
      </c>
      <c r="D773" s="59">
        <v>2.25</v>
      </c>
      <c r="E773" s="14"/>
      <c r="F773" s="37">
        <f t="shared" si="62"/>
        <v>0</v>
      </c>
      <c r="G773" s="73"/>
    </row>
    <row r="774" spans="1:7" s="10" customFormat="1" ht="89.25">
      <c r="A774" s="15">
        <f t="shared" si="63"/>
        <v>62</v>
      </c>
      <c r="B774" s="11" t="s">
        <v>862</v>
      </c>
      <c r="C774" s="12" t="s">
        <v>180</v>
      </c>
      <c r="D774" s="59">
        <v>4</v>
      </c>
      <c r="E774" s="14"/>
      <c r="F774" s="37">
        <f t="shared" si="62"/>
        <v>0</v>
      </c>
      <c r="G774" s="73"/>
    </row>
    <row r="775" spans="1:7" s="10" customFormat="1" ht="89.25">
      <c r="A775" s="15">
        <f t="shared" si="63"/>
        <v>63</v>
      </c>
      <c r="B775" s="11" t="s">
        <v>863</v>
      </c>
      <c r="C775" s="12" t="s">
        <v>180</v>
      </c>
      <c r="D775" s="59">
        <v>4</v>
      </c>
      <c r="E775" s="14"/>
      <c r="F775" s="37">
        <f t="shared" si="62"/>
        <v>0</v>
      </c>
      <c r="G775" s="73"/>
    </row>
    <row r="776" spans="1:7" s="10" customFormat="1" ht="89.25">
      <c r="A776" s="15">
        <f t="shared" si="63"/>
        <v>64</v>
      </c>
      <c r="B776" s="11" t="s">
        <v>864</v>
      </c>
      <c r="C776" s="12" t="s">
        <v>180</v>
      </c>
      <c r="D776" s="59">
        <v>8</v>
      </c>
      <c r="E776" s="14"/>
      <c r="F776" s="37">
        <f t="shared" si="62"/>
        <v>0</v>
      </c>
      <c r="G776" s="73"/>
    </row>
    <row r="777" spans="1:7" s="10" customFormat="1" ht="89.25">
      <c r="A777" s="15">
        <f t="shared" si="63"/>
        <v>65</v>
      </c>
      <c r="B777" s="11" t="s">
        <v>865</v>
      </c>
      <c r="C777" s="12" t="s">
        <v>180</v>
      </c>
      <c r="D777" s="59">
        <v>8</v>
      </c>
      <c r="E777" s="14"/>
      <c r="F777" s="37">
        <f t="shared" si="62"/>
        <v>0</v>
      </c>
      <c r="G777" s="73"/>
    </row>
    <row r="778" spans="1:7" s="10" customFormat="1" ht="89.25">
      <c r="A778" s="15">
        <f t="shared" si="63"/>
        <v>66</v>
      </c>
      <c r="B778" s="11" t="s">
        <v>866</v>
      </c>
      <c r="C778" s="12" t="s">
        <v>180</v>
      </c>
      <c r="D778" s="59">
        <v>9</v>
      </c>
      <c r="E778" s="14"/>
      <c r="F778" s="37">
        <f t="shared" si="62"/>
        <v>0</v>
      </c>
      <c r="G778" s="73"/>
    </row>
    <row r="779" spans="1:7" s="10" customFormat="1" ht="89.25">
      <c r="A779" s="15">
        <f t="shared" si="63"/>
        <v>67</v>
      </c>
      <c r="B779" s="11" t="s">
        <v>867</v>
      </c>
      <c r="C779" s="12" t="s">
        <v>180</v>
      </c>
      <c r="D779" s="59">
        <v>2.25</v>
      </c>
      <c r="E779" s="14"/>
      <c r="F779" s="37">
        <f t="shared" si="62"/>
        <v>0</v>
      </c>
      <c r="G779" s="73"/>
    </row>
    <row r="780" spans="1:7" s="10" customFormat="1" ht="89.25">
      <c r="A780" s="15">
        <f t="shared" si="63"/>
        <v>68</v>
      </c>
      <c r="B780" s="11" t="s">
        <v>868</v>
      </c>
      <c r="C780" s="12" t="s">
        <v>180</v>
      </c>
      <c r="D780" s="59">
        <v>4</v>
      </c>
      <c r="E780" s="14"/>
      <c r="F780" s="37">
        <f t="shared" si="62"/>
        <v>0</v>
      </c>
      <c r="G780" s="73"/>
    </row>
    <row r="781" spans="1:7" s="10" customFormat="1" ht="89.25">
      <c r="A781" s="15">
        <f t="shared" si="63"/>
        <v>69</v>
      </c>
      <c r="B781" s="11" t="s">
        <v>869</v>
      </c>
      <c r="C781" s="12" t="s">
        <v>180</v>
      </c>
      <c r="D781" s="59">
        <v>4</v>
      </c>
      <c r="E781" s="14"/>
      <c r="F781" s="37">
        <f t="shared" si="62"/>
        <v>0</v>
      </c>
      <c r="G781" s="73"/>
    </row>
    <row r="782" spans="1:7" s="10" customFormat="1" ht="89.25">
      <c r="A782" s="15">
        <f t="shared" si="63"/>
        <v>70</v>
      </c>
      <c r="B782" s="11" t="s">
        <v>870</v>
      </c>
      <c r="C782" s="12" t="s">
        <v>180</v>
      </c>
      <c r="D782" s="59">
        <v>1.125</v>
      </c>
      <c r="E782" s="14"/>
      <c r="F782" s="37">
        <f t="shared" si="62"/>
        <v>0</v>
      </c>
      <c r="G782" s="73"/>
    </row>
    <row r="783" spans="1:7" s="10" customFormat="1" ht="102">
      <c r="A783" s="15">
        <f t="shared" si="63"/>
        <v>71</v>
      </c>
      <c r="B783" s="11" t="s">
        <v>871</v>
      </c>
      <c r="C783" s="12" t="s">
        <v>180</v>
      </c>
      <c r="D783" s="59">
        <v>2.25</v>
      </c>
      <c r="E783" s="14"/>
      <c r="F783" s="37">
        <f t="shared" si="62"/>
        <v>0</v>
      </c>
      <c r="G783" s="73"/>
    </row>
    <row r="784" spans="1:7" s="10" customFormat="1" ht="51">
      <c r="A784" s="15">
        <f t="shared" si="63"/>
        <v>72</v>
      </c>
      <c r="B784" s="11" t="s">
        <v>872</v>
      </c>
      <c r="C784" s="12" t="s">
        <v>245</v>
      </c>
      <c r="D784" s="59">
        <v>15</v>
      </c>
      <c r="E784" s="14"/>
      <c r="F784" s="37">
        <f t="shared" si="62"/>
        <v>0</v>
      </c>
      <c r="G784" s="73"/>
    </row>
    <row r="785" spans="1:7" s="10" customFormat="1" ht="76.5">
      <c r="A785" s="15">
        <f t="shared" si="63"/>
        <v>73</v>
      </c>
      <c r="B785" s="11" t="s">
        <v>873</v>
      </c>
      <c r="C785" s="12" t="s">
        <v>245</v>
      </c>
      <c r="D785" s="59">
        <v>2.25</v>
      </c>
      <c r="E785" s="14"/>
      <c r="F785" s="37">
        <f t="shared" si="62"/>
        <v>0</v>
      </c>
      <c r="G785" s="73"/>
    </row>
    <row r="786" spans="1:7" s="10" customFormat="1" ht="89.25">
      <c r="A786" s="15">
        <f t="shared" si="63"/>
        <v>74</v>
      </c>
      <c r="B786" s="11" t="s">
        <v>874</v>
      </c>
      <c r="C786" s="12" t="s">
        <v>245</v>
      </c>
      <c r="D786" s="59">
        <v>2.25</v>
      </c>
      <c r="E786" s="14"/>
      <c r="F786" s="37">
        <f t="shared" si="62"/>
        <v>0</v>
      </c>
      <c r="G786" s="73"/>
    </row>
    <row r="787" spans="1:7" s="10" customFormat="1" ht="76.5">
      <c r="A787" s="15">
        <f t="shared" si="63"/>
        <v>75</v>
      </c>
      <c r="B787" s="11" t="s">
        <v>875</v>
      </c>
      <c r="C787" s="12" t="s">
        <v>245</v>
      </c>
      <c r="D787" s="59">
        <v>2.25</v>
      </c>
      <c r="E787" s="14"/>
      <c r="F787" s="37">
        <f t="shared" si="62"/>
        <v>0</v>
      </c>
      <c r="G787" s="73"/>
    </row>
    <row r="788" spans="1:7" s="10" customFormat="1" ht="51">
      <c r="A788" s="15">
        <f t="shared" si="63"/>
        <v>76</v>
      </c>
      <c r="B788" s="11" t="s">
        <v>876</v>
      </c>
      <c r="C788" s="12" t="s">
        <v>223</v>
      </c>
      <c r="D788" s="59">
        <v>15</v>
      </c>
      <c r="E788" s="14"/>
      <c r="F788" s="37">
        <f t="shared" si="62"/>
        <v>0</v>
      </c>
      <c r="G788" s="73"/>
    </row>
    <row r="789" spans="1:7" s="10" customFormat="1" ht="76.5">
      <c r="A789" s="15">
        <f t="shared" si="63"/>
        <v>77</v>
      </c>
      <c r="B789" s="11" t="s">
        <v>877</v>
      </c>
      <c r="C789" s="12" t="s">
        <v>180</v>
      </c>
      <c r="D789" s="59">
        <v>5</v>
      </c>
      <c r="E789" s="14"/>
      <c r="F789" s="37">
        <f t="shared" si="62"/>
        <v>0</v>
      </c>
      <c r="G789" s="73"/>
    </row>
    <row r="790" spans="1:7" s="10" customFormat="1" ht="63.75">
      <c r="A790" s="15">
        <f t="shared" si="63"/>
        <v>78</v>
      </c>
      <c r="B790" s="11" t="s">
        <v>878</v>
      </c>
      <c r="C790" s="12" t="s">
        <v>245</v>
      </c>
      <c r="D790" s="59">
        <v>4</v>
      </c>
      <c r="E790" s="14"/>
      <c r="F790" s="37">
        <f t="shared" si="62"/>
        <v>0</v>
      </c>
      <c r="G790" s="73"/>
    </row>
    <row r="791" spans="1:7" s="10" customFormat="1" ht="76.5">
      <c r="A791" s="15">
        <f t="shared" si="63"/>
        <v>79</v>
      </c>
      <c r="B791" s="11" t="s">
        <v>879</v>
      </c>
      <c r="C791" s="12" t="s">
        <v>432</v>
      </c>
      <c r="D791" s="59">
        <v>1.125</v>
      </c>
      <c r="E791" s="14"/>
      <c r="F791" s="37">
        <f t="shared" si="62"/>
        <v>0</v>
      </c>
      <c r="G791" s="73"/>
    </row>
    <row r="792" spans="1:7" s="10" customFormat="1" ht="63.75">
      <c r="A792" s="15">
        <f t="shared" si="63"/>
        <v>80</v>
      </c>
      <c r="B792" s="11" t="s">
        <v>880</v>
      </c>
      <c r="C792" s="12" t="s">
        <v>245</v>
      </c>
      <c r="D792" s="59">
        <v>8</v>
      </c>
      <c r="E792" s="14"/>
      <c r="F792" s="37">
        <f t="shared" si="62"/>
        <v>0</v>
      </c>
      <c r="G792" s="73"/>
    </row>
    <row r="793" spans="1:7" s="10" customFormat="1" ht="63.75">
      <c r="A793" s="15">
        <f t="shared" si="63"/>
        <v>81</v>
      </c>
      <c r="B793" s="11" t="s">
        <v>881</v>
      </c>
      <c r="C793" s="12" t="s">
        <v>245</v>
      </c>
      <c r="D793" s="59">
        <v>6</v>
      </c>
      <c r="E793" s="14"/>
      <c r="F793" s="37">
        <f t="shared" si="62"/>
        <v>0</v>
      </c>
      <c r="G793" s="73"/>
    </row>
    <row r="794" spans="1:7" s="10" customFormat="1" ht="76.5">
      <c r="A794" s="15">
        <f t="shared" si="63"/>
        <v>82</v>
      </c>
      <c r="B794" s="11" t="s">
        <v>882</v>
      </c>
      <c r="C794" s="12" t="s">
        <v>223</v>
      </c>
      <c r="D794" s="59">
        <v>30</v>
      </c>
      <c r="E794" s="14"/>
      <c r="F794" s="37">
        <f t="shared" si="62"/>
        <v>0</v>
      </c>
      <c r="G794" s="73"/>
    </row>
    <row r="795" spans="1:7" s="10" customFormat="1" ht="76.5">
      <c r="A795" s="15">
        <f t="shared" si="63"/>
        <v>83</v>
      </c>
      <c r="B795" s="11" t="s">
        <v>883</v>
      </c>
      <c r="C795" s="12" t="s">
        <v>245</v>
      </c>
      <c r="D795" s="59">
        <v>36</v>
      </c>
      <c r="E795" s="14"/>
      <c r="F795" s="37">
        <f t="shared" si="62"/>
        <v>0</v>
      </c>
      <c r="G795" s="73"/>
    </row>
    <row r="796" spans="1:7" s="10" customFormat="1" ht="63.75">
      <c r="A796" s="15">
        <f t="shared" si="63"/>
        <v>84</v>
      </c>
      <c r="B796" s="11" t="s">
        <v>884</v>
      </c>
      <c r="C796" s="12" t="s">
        <v>245</v>
      </c>
      <c r="D796" s="59">
        <v>36</v>
      </c>
      <c r="E796" s="14"/>
      <c r="F796" s="37">
        <f t="shared" si="62"/>
        <v>0</v>
      </c>
      <c r="G796" s="73"/>
    </row>
    <row r="797" spans="1:7" s="10" customFormat="1">
      <c r="A797" s="60" t="s">
        <v>885</v>
      </c>
      <c r="B797" s="61"/>
      <c r="C797" s="61"/>
      <c r="D797" s="61"/>
      <c r="E797" s="62"/>
      <c r="F797" s="38">
        <f>SUM(F702:F796)</f>
        <v>0</v>
      </c>
      <c r="G797" s="73"/>
    </row>
    <row r="798" spans="1:7" s="10" customFormat="1" ht="12.75">
      <c r="A798" s="15"/>
      <c r="B798" s="11"/>
      <c r="C798" s="15"/>
      <c r="D798" s="16"/>
      <c r="E798" s="17"/>
      <c r="F798" s="39"/>
      <c r="G798" s="73"/>
    </row>
    <row r="799" spans="1:7" s="26" customFormat="1" ht="25.5">
      <c r="A799" s="9" t="s">
        <v>64</v>
      </c>
      <c r="B799" s="24" t="s">
        <v>65</v>
      </c>
      <c r="C799" s="24" t="s">
        <v>170</v>
      </c>
      <c r="D799" s="25" t="s">
        <v>184</v>
      </c>
      <c r="E799" s="34" t="s">
        <v>172</v>
      </c>
      <c r="F799" s="40" t="s">
        <v>173</v>
      </c>
      <c r="G799" s="72"/>
    </row>
    <row r="800" spans="1:7" s="10" customFormat="1" ht="51">
      <c r="A800" s="15">
        <f>1</f>
        <v>1</v>
      </c>
      <c r="B800" s="11" t="s">
        <v>886</v>
      </c>
      <c r="C800" s="12" t="s">
        <v>180</v>
      </c>
      <c r="D800" s="59">
        <v>15</v>
      </c>
      <c r="E800" s="14"/>
      <c r="F800" s="37">
        <f t="shared" ref="F800:F811" si="64">ROUND(D800*E800,2)</f>
        <v>0</v>
      </c>
      <c r="G800" s="73"/>
    </row>
    <row r="801" spans="1:7" s="10" customFormat="1" ht="51">
      <c r="A801" s="15">
        <f t="shared" ref="A801:A811" si="65">A800+1</f>
        <v>2</v>
      </c>
      <c r="B801" s="11" t="s">
        <v>887</v>
      </c>
      <c r="C801" s="12" t="s">
        <v>180</v>
      </c>
      <c r="D801" s="59">
        <v>15</v>
      </c>
      <c r="E801" s="14"/>
      <c r="F801" s="37">
        <f t="shared" si="64"/>
        <v>0</v>
      </c>
      <c r="G801" s="73"/>
    </row>
    <row r="802" spans="1:7" s="10" customFormat="1" ht="51">
      <c r="A802" s="15">
        <f t="shared" si="65"/>
        <v>3</v>
      </c>
      <c r="B802" s="11" t="s">
        <v>888</v>
      </c>
      <c r="C802" s="12" t="s">
        <v>180</v>
      </c>
      <c r="D802" s="59">
        <v>7.5</v>
      </c>
      <c r="E802" s="14"/>
      <c r="F802" s="37">
        <f t="shared" si="64"/>
        <v>0</v>
      </c>
      <c r="G802" s="73"/>
    </row>
    <row r="803" spans="1:7" s="10" customFormat="1" ht="63.75">
      <c r="A803" s="15">
        <f t="shared" si="65"/>
        <v>4</v>
      </c>
      <c r="B803" s="11" t="s">
        <v>889</v>
      </c>
      <c r="C803" s="12" t="s">
        <v>180</v>
      </c>
      <c r="D803" s="59">
        <v>15</v>
      </c>
      <c r="E803" s="14"/>
      <c r="F803" s="37">
        <f t="shared" si="64"/>
        <v>0</v>
      </c>
      <c r="G803" s="73"/>
    </row>
    <row r="804" spans="1:7" s="10" customFormat="1" ht="51">
      <c r="A804" s="15">
        <f t="shared" si="65"/>
        <v>5</v>
      </c>
      <c r="B804" s="11" t="s">
        <v>890</v>
      </c>
      <c r="C804" s="12" t="s">
        <v>180</v>
      </c>
      <c r="D804" s="59">
        <v>15</v>
      </c>
      <c r="E804" s="14"/>
      <c r="F804" s="37">
        <f t="shared" si="64"/>
        <v>0</v>
      </c>
      <c r="G804" s="73"/>
    </row>
    <row r="805" spans="1:7" s="10" customFormat="1" ht="51">
      <c r="A805" s="15">
        <f t="shared" si="65"/>
        <v>6</v>
      </c>
      <c r="B805" s="11" t="s">
        <v>891</v>
      </c>
      <c r="C805" s="12" t="s">
        <v>180</v>
      </c>
      <c r="D805" s="59">
        <v>15</v>
      </c>
      <c r="E805" s="14"/>
      <c r="F805" s="37">
        <f t="shared" si="64"/>
        <v>0</v>
      </c>
      <c r="G805" s="73"/>
    </row>
    <row r="806" spans="1:7" s="10" customFormat="1" ht="38.25">
      <c r="A806" s="15">
        <f t="shared" si="65"/>
        <v>7</v>
      </c>
      <c r="B806" s="11" t="s">
        <v>892</v>
      </c>
      <c r="C806" s="12" t="s">
        <v>180</v>
      </c>
      <c r="D806" s="59">
        <v>1.7999999999999998</v>
      </c>
      <c r="E806" s="14"/>
      <c r="F806" s="37">
        <f t="shared" si="64"/>
        <v>0</v>
      </c>
      <c r="G806" s="73"/>
    </row>
    <row r="807" spans="1:7" s="10" customFormat="1" ht="51">
      <c r="A807" s="15">
        <f t="shared" si="65"/>
        <v>8</v>
      </c>
      <c r="B807" s="11" t="s">
        <v>893</v>
      </c>
      <c r="C807" s="12" t="s">
        <v>180</v>
      </c>
      <c r="D807" s="59">
        <v>22.5</v>
      </c>
      <c r="E807" s="14"/>
      <c r="F807" s="37">
        <f t="shared" si="64"/>
        <v>0</v>
      </c>
      <c r="G807" s="73"/>
    </row>
    <row r="808" spans="1:7" s="10" customFormat="1" ht="51">
      <c r="A808" s="15">
        <f t="shared" si="65"/>
        <v>9</v>
      </c>
      <c r="B808" s="11" t="s">
        <v>894</v>
      </c>
      <c r="C808" s="12" t="s">
        <v>180</v>
      </c>
      <c r="D808" s="59">
        <v>22.5</v>
      </c>
      <c r="E808" s="14"/>
      <c r="F808" s="37">
        <f t="shared" si="64"/>
        <v>0</v>
      </c>
      <c r="G808" s="73"/>
    </row>
    <row r="809" spans="1:7" s="10" customFormat="1" ht="51">
      <c r="A809" s="15">
        <f t="shared" si="65"/>
        <v>10</v>
      </c>
      <c r="B809" s="11" t="s">
        <v>895</v>
      </c>
      <c r="C809" s="12" t="s">
        <v>180</v>
      </c>
      <c r="D809" s="59">
        <v>7.5</v>
      </c>
      <c r="E809" s="14"/>
      <c r="F809" s="37">
        <f t="shared" si="64"/>
        <v>0</v>
      </c>
      <c r="G809" s="73"/>
    </row>
    <row r="810" spans="1:7" s="10" customFormat="1" ht="51">
      <c r="A810" s="15">
        <f t="shared" si="65"/>
        <v>11</v>
      </c>
      <c r="B810" s="11" t="s">
        <v>896</v>
      </c>
      <c r="C810" s="12" t="s">
        <v>180</v>
      </c>
      <c r="D810" s="59">
        <v>3.5999999999999996</v>
      </c>
      <c r="E810" s="14"/>
      <c r="F810" s="37">
        <f t="shared" si="64"/>
        <v>0</v>
      </c>
      <c r="G810" s="73"/>
    </row>
    <row r="811" spans="1:7" s="10" customFormat="1" ht="51">
      <c r="A811" s="15">
        <f t="shared" si="65"/>
        <v>12</v>
      </c>
      <c r="B811" s="11" t="s">
        <v>897</v>
      </c>
      <c r="C811" s="12" t="s">
        <v>223</v>
      </c>
      <c r="D811" s="59">
        <v>30</v>
      </c>
      <c r="E811" s="14"/>
      <c r="F811" s="37">
        <f t="shared" si="64"/>
        <v>0</v>
      </c>
      <c r="G811" s="73"/>
    </row>
    <row r="812" spans="1:7" s="10" customFormat="1">
      <c r="A812" s="60" t="s">
        <v>898</v>
      </c>
      <c r="B812" s="61"/>
      <c r="C812" s="61"/>
      <c r="D812" s="61"/>
      <c r="E812" s="62"/>
      <c r="F812" s="38">
        <f>SUM(F800:F811)</f>
        <v>0</v>
      </c>
      <c r="G812" s="73"/>
    </row>
    <row r="813" spans="1:7" s="10" customFormat="1" ht="12.75">
      <c r="A813" s="15"/>
      <c r="B813" s="11"/>
      <c r="C813" s="15"/>
      <c r="D813" s="16"/>
      <c r="E813" s="17"/>
      <c r="F813" s="39"/>
      <c r="G813" s="73"/>
    </row>
    <row r="814" spans="1:7" s="26" customFormat="1" ht="25.5">
      <c r="A814" s="9" t="s">
        <v>67</v>
      </c>
      <c r="B814" s="24" t="s">
        <v>68</v>
      </c>
      <c r="C814" s="24" t="s">
        <v>170</v>
      </c>
      <c r="D814" s="25" t="s">
        <v>184</v>
      </c>
      <c r="E814" s="34" t="s">
        <v>172</v>
      </c>
      <c r="F814" s="40" t="s">
        <v>173</v>
      </c>
      <c r="G814" s="72"/>
    </row>
    <row r="815" spans="1:7" s="10" customFormat="1" ht="51">
      <c r="A815" s="15">
        <f>1</f>
        <v>1</v>
      </c>
      <c r="B815" s="11" t="s">
        <v>899</v>
      </c>
      <c r="C815" s="12" t="s">
        <v>180</v>
      </c>
      <c r="D815" s="59">
        <v>3.5999999999999996</v>
      </c>
      <c r="E815" s="14"/>
      <c r="F815" s="37">
        <f t="shared" ref="F815:F824" si="66">ROUND(D815*E815,2)</f>
        <v>0</v>
      </c>
      <c r="G815" s="73"/>
    </row>
    <row r="816" spans="1:7" s="10" customFormat="1" ht="76.5">
      <c r="A816" s="15">
        <f t="shared" ref="A816:A824" si="67">A815+1</f>
        <v>2</v>
      </c>
      <c r="B816" s="11" t="s">
        <v>900</v>
      </c>
      <c r="C816" s="12" t="s">
        <v>180</v>
      </c>
      <c r="D816" s="59">
        <v>3.5999999999999996</v>
      </c>
      <c r="E816" s="14"/>
      <c r="F816" s="37">
        <f t="shared" si="66"/>
        <v>0</v>
      </c>
      <c r="G816" s="73"/>
    </row>
    <row r="817" spans="1:7" s="10" customFormat="1" ht="76.5">
      <c r="A817" s="15">
        <f t="shared" si="67"/>
        <v>3</v>
      </c>
      <c r="B817" s="11" t="s">
        <v>901</v>
      </c>
      <c r="C817" s="12" t="s">
        <v>180</v>
      </c>
      <c r="D817" s="59">
        <v>3.5999999999999996</v>
      </c>
      <c r="E817" s="14"/>
      <c r="F817" s="37">
        <f t="shared" si="66"/>
        <v>0</v>
      </c>
      <c r="G817" s="73"/>
    </row>
    <row r="818" spans="1:7" s="10" customFormat="1" ht="76.5">
      <c r="A818" s="15">
        <f t="shared" si="67"/>
        <v>4</v>
      </c>
      <c r="B818" s="11" t="s">
        <v>902</v>
      </c>
      <c r="C818" s="12" t="s">
        <v>180</v>
      </c>
      <c r="D818" s="59">
        <v>3.5999999999999996</v>
      </c>
      <c r="E818" s="14"/>
      <c r="F818" s="37">
        <f t="shared" si="66"/>
        <v>0</v>
      </c>
      <c r="G818" s="73"/>
    </row>
    <row r="819" spans="1:7" s="10" customFormat="1" ht="76.5">
      <c r="A819" s="15">
        <f t="shared" si="67"/>
        <v>5</v>
      </c>
      <c r="B819" s="11" t="s">
        <v>903</v>
      </c>
      <c r="C819" s="12" t="s">
        <v>245</v>
      </c>
      <c r="D819" s="59">
        <v>0.89999999999999991</v>
      </c>
      <c r="E819" s="14"/>
      <c r="F819" s="37">
        <f t="shared" si="66"/>
        <v>0</v>
      </c>
      <c r="G819" s="73"/>
    </row>
    <row r="820" spans="1:7" s="10" customFormat="1" ht="63.75">
      <c r="A820" s="15">
        <f t="shared" si="67"/>
        <v>6</v>
      </c>
      <c r="B820" s="11" t="s">
        <v>904</v>
      </c>
      <c r="C820" s="12" t="s">
        <v>180</v>
      </c>
      <c r="D820" s="59">
        <v>5</v>
      </c>
      <c r="E820" s="14"/>
      <c r="F820" s="37">
        <f t="shared" si="66"/>
        <v>0</v>
      </c>
      <c r="G820" s="73"/>
    </row>
    <row r="821" spans="1:7" s="10" customFormat="1" ht="51">
      <c r="A821" s="15">
        <f t="shared" si="67"/>
        <v>7</v>
      </c>
      <c r="B821" s="11" t="s">
        <v>905</v>
      </c>
      <c r="C821" s="12" t="s">
        <v>223</v>
      </c>
      <c r="D821" s="59">
        <v>3.5999999999999996</v>
      </c>
      <c r="E821" s="14"/>
      <c r="F821" s="37">
        <f t="shared" si="66"/>
        <v>0</v>
      </c>
      <c r="G821" s="73"/>
    </row>
    <row r="822" spans="1:7" s="10" customFormat="1" ht="51">
      <c r="A822" s="15">
        <f t="shared" si="67"/>
        <v>8</v>
      </c>
      <c r="B822" s="11" t="s">
        <v>906</v>
      </c>
      <c r="C822" s="12" t="s">
        <v>180</v>
      </c>
      <c r="D822" s="59">
        <v>5</v>
      </c>
      <c r="E822" s="14"/>
      <c r="F822" s="37">
        <f t="shared" si="66"/>
        <v>0</v>
      </c>
      <c r="G822" s="73"/>
    </row>
    <row r="823" spans="1:7" s="10" customFormat="1" ht="51">
      <c r="A823" s="15">
        <f t="shared" si="67"/>
        <v>9</v>
      </c>
      <c r="B823" s="11" t="s">
        <v>907</v>
      </c>
      <c r="C823" s="12" t="s">
        <v>245</v>
      </c>
      <c r="D823" s="59">
        <v>1.7999999999999998</v>
      </c>
      <c r="E823" s="14"/>
      <c r="F823" s="37">
        <f t="shared" si="66"/>
        <v>0</v>
      </c>
      <c r="G823" s="73"/>
    </row>
    <row r="824" spans="1:7" s="10" customFormat="1" ht="76.5">
      <c r="A824" s="15">
        <f t="shared" si="67"/>
        <v>10</v>
      </c>
      <c r="B824" s="11" t="s">
        <v>908</v>
      </c>
      <c r="C824" s="12" t="s">
        <v>245</v>
      </c>
      <c r="D824" s="59">
        <v>1.7999999999999998</v>
      </c>
      <c r="E824" s="14"/>
      <c r="F824" s="37">
        <f t="shared" si="66"/>
        <v>0</v>
      </c>
      <c r="G824" s="73"/>
    </row>
    <row r="825" spans="1:7" s="10" customFormat="1" ht="12.75">
      <c r="A825" s="15"/>
      <c r="B825" s="11" t="s">
        <v>909</v>
      </c>
      <c r="C825" s="12"/>
      <c r="D825" s="59">
        <v>0</v>
      </c>
      <c r="E825" s="14"/>
      <c r="F825" s="37"/>
      <c r="G825" s="73"/>
    </row>
    <row r="826" spans="1:7" s="10" customFormat="1" ht="76.5">
      <c r="A826" s="15">
        <f>A824+1</f>
        <v>11</v>
      </c>
      <c r="B826" s="11" t="s">
        <v>910</v>
      </c>
      <c r="C826" s="12" t="s">
        <v>245</v>
      </c>
      <c r="D826" s="59">
        <v>0.89999999999999991</v>
      </c>
      <c r="E826" s="14"/>
      <c r="F826" s="37">
        <f t="shared" ref="F826:F833" si="68">ROUND(D826*E826,2)</f>
        <v>0</v>
      </c>
      <c r="G826" s="73"/>
    </row>
    <row r="827" spans="1:7" s="10" customFormat="1" ht="76.5">
      <c r="A827" s="15">
        <f t="shared" ref="A827:A833" si="69">A826+1</f>
        <v>12</v>
      </c>
      <c r="B827" s="11" t="s">
        <v>911</v>
      </c>
      <c r="C827" s="12" t="s">
        <v>245</v>
      </c>
      <c r="D827" s="59">
        <v>0.89999999999999991</v>
      </c>
      <c r="E827" s="14"/>
      <c r="F827" s="37">
        <f t="shared" si="68"/>
        <v>0</v>
      </c>
      <c r="G827" s="73"/>
    </row>
    <row r="828" spans="1:7" s="10" customFormat="1" ht="76.5">
      <c r="A828" s="15">
        <f t="shared" si="69"/>
        <v>13</v>
      </c>
      <c r="B828" s="11" t="s">
        <v>912</v>
      </c>
      <c r="C828" s="12" t="s">
        <v>245</v>
      </c>
      <c r="D828" s="59">
        <v>0.89999999999999991</v>
      </c>
      <c r="E828" s="14"/>
      <c r="F828" s="37">
        <f t="shared" si="68"/>
        <v>0</v>
      </c>
      <c r="G828" s="73"/>
    </row>
    <row r="829" spans="1:7" s="10" customFormat="1" ht="76.5">
      <c r="A829" s="15">
        <f t="shared" si="69"/>
        <v>14</v>
      </c>
      <c r="B829" s="11" t="s">
        <v>913</v>
      </c>
      <c r="C829" s="12" t="s">
        <v>245</v>
      </c>
      <c r="D829" s="59">
        <v>0.89999999999999991</v>
      </c>
      <c r="E829" s="14"/>
      <c r="F829" s="37">
        <f t="shared" si="68"/>
        <v>0</v>
      </c>
      <c r="G829" s="73"/>
    </row>
    <row r="830" spans="1:7" s="10" customFormat="1" ht="76.5">
      <c r="A830" s="15">
        <f t="shared" si="69"/>
        <v>15</v>
      </c>
      <c r="B830" s="11" t="s">
        <v>914</v>
      </c>
      <c r="C830" s="12" t="s">
        <v>180</v>
      </c>
      <c r="D830" s="59">
        <v>3.5999999999999996</v>
      </c>
      <c r="E830" s="14"/>
      <c r="F830" s="37">
        <f t="shared" si="68"/>
        <v>0</v>
      </c>
      <c r="G830" s="73"/>
    </row>
    <row r="831" spans="1:7" s="10" customFormat="1" ht="63.75">
      <c r="A831" s="15">
        <f t="shared" si="69"/>
        <v>16</v>
      </c>
      <c r="B831" s="11" t="s">
        <v>915</v>
      </c>
      <c r="C831" s="12" t="s">
        <v>180</v>
      </c>
      <c r="D831" s="59">
        <v>5</v>
      </c>
      <c r="E831" s="14"/>
      <c r="F831" s="37">
        <f t="shared" si="68"/>
        <v>0</v>
      </c>
      <c r="G831" s="73"/>
    </row>
    <row r="832" spans="1:7" s="10" customFormat="1" ht="76.5">
      <c r="A832" s="15">
        <f t="shared" si="69"/>
        <v>17</v>
      </c>
      <c r="B832" s="11" t="s">
        <v>916</v>
      </c>
      <c r="C832" s="12" t="s">
        <v>195</v>
      </c>
      <c r="D832" s="59">
        <v>30</v>
      </c>
      <c r="E832" s="14"/>
      <c r="F832" s="37">
        <f t="shared" si="68"/>
        <v>0</v>
      </c>
      <c r="G832" s="73"/>
    </row>
    <row r="833" spans="1:7" s="10" customFormat="1" ht="76.5">
      <c r="A833" s="15">
        <f t="shared" si="69"/>
        <v>18</v>
      </c>
      <c r="B833" s="11" t="s">
        <v>917</v>
      </c>
      <c r="C833" s="12" t="s">
        <v>223</v>
      </c>
      <c r="D833" s="59">
        <v>45</v>
      </c>
      <c r="E833" s="14"/>
      <c r="F833" s="37">
        <f t="shared" si="68"/>
        <v>0</v>
      </c>
      <c r="G833" s="73"/>
    </row>
    <row r="834" spans="1:7" s="10" customFormat="1">
      <c r="A834" s="60" t="s">
        <v>918</v>
      </c>
      <c r="B834" s="61"/>
      <c r="C834" s="61"/>
      <c r="D834" s="61"/>
      <c r="E834" s="62"/>
      <c r="F834" s="38">
        <f>SUM(F815:F833)</f>
        <v>0</v>
      </c>
      <c r="G834" s="73"/>
    </row>
    <row r="835" spans="1:7" s="10" customFormat="1" ht="12.75">
      <c r="A835" s="15"/>
      <c r="B835" s="11"/>
      <c r="C835" s="15"/>
      <c r="D835" s="16"/>
      <c r="E835" s="17"/>
      <c r="F835" s="39"/>
      <c r="G835" s="73"/>
    </row>
    <row r="836" spans="1:7" s="26" customFormat="1" ht="25.5">
      <c r="A836" s="9" t="s">
        <v>70</v>
      </c>
      <c r="B836" s="24" t="s">
        <v>71</v>
      </c>
      <c r="C836" s="24" t="s">
        <v>170</v>
      </c>
      <c r="D836" s="25" t="s">
        <v>184</v>
      </c>
      <c r="E836" s="34" t="s">
        <v>172</v>
      </c>
      <c r="F836" s="40" t="s">
        <v>173</v>
      </c>
      <c r="G836" s="72"/>
    </row>
    <row r="837" spans="1:7" s="10" customFormat="1" ht="63.75">
      <c r="A837" s="15">
        <f>1</f>
        <v>1</v>
      </c>
      <c r="B837" s="11" t="s">
        <v>919</v>
      </c>
      <c r="C837" s="12" t="s">
        <v>245</v>
      </c>
      <c r="D837" s="59">
        <v>0.89999999999999991</v>
      </c>
      <c r="E837" s="14"/>
      <c r="F837" s="37">
        <f>ROUND(D837*E837,2)</f>
        <v>0</v>
      </c>
      <c r="G837" s="73"/>
    </row>
    <row r="838" spans="1:7" s="10" customFormat="1" ht="25.5">
      <c r="A838" s="15"/>
      <c r="B838" s="11" t="s">
        <v>920</v>
      </c>
      <c r="C838" s="12"/>
      <c r="D838" s="59">
        <v>0</v>
      </c>
      <c r="E838" s="14"/>
      <c r="F838" s="37"/>
      <c r="G838" s="73"/>
    </row>
    <row r="839" spans="1:7" s="10" customFormat="1" ht="51">
      <c r="A839" s="15">
        <f>A837+1</f>
        <v>2</v>
      </c>
      <c r="B839" s="11" t="s">
        <v>921</v>
      </c>
      <c r="C839" s="12" t="s">
        <v>223</v>
      </c>
      <c r="D839" s="59">
        <v>10.5</v>
      </c>
      <c r="E839" s="14"/>
      <c r="F839" s="37">
        <f>ROUND(D839*E839,2)</f>
        <v>0</v>
      </c>
      <c r="G839" s="73"/>
    </row>
    <row r="840" spans="1:7" s="10" customFormat="1" ht="51">
      <c r="A840" s="15">
        <f>A839+1</f>
        <v>3</v>
      </c>
      <c r="B840" s="11" t="s">
        <v>922</v>
      </c>
      <c r="C840" s="12" t="s">
        <v>223</v>
      </c>
      <c r="D840" s="59">
        <v>10.5</v>
      </c>
      <c r="E840" s="14"/>
      <c r="F840" s="37">
        <f>ROUND(D840*E840,2)</f>
        <v>0</v>
      </c>
      <c r="G840" s="73"/>
    </row>
    <row r="841" spans="1:7" s="10" customFormat="1" ht="63.75">
      <c r="A841" s="15">
        <f>A840+1</f>
        <v>4</v>
      </c>
      <c r="B841" s="11" t="s">
        <v>923</v>
      </c>
      <c r="C841" s="12" t="s">
        <v>223</v>
      </c>
      <c r="D841" s="59">
        <v>5</v>
      </c>
      <c r="E841" s="14"/>
      <c r="F841" s="37">
        <f>ROUND(D841*E841,2)</f>
        <v>0</v>
      </c>
      <c r="G841" s="73"/>
    </row>
    <row r="842" spans="1:7" s="10" customFormat="1" ht="63.75">
      <c r="A842" s="15">
        <f>A841+1</f>
        <v>5</v>
      </c>
      <c r="B842" s="11" t="s">
        <v>924</v>
      </c>
      <c r="C842" s="12" t="s">
        <v>223</v>
      </c>
      <c r="D842" s="59">
        <v>12</v>
      </c>
      <c r="E842" s="14"/>
      <c r="F842" s="37">
        <f>ROUND(D842*E842,2)</f>
        <v>0</v>
      </c>
      <c r="G842" s="73"/>
    </row>
    <row r="843" spans="1:7" s="10" customFormat="1" ht="25.5">
      <c r="A843" s="15"/>
      <c r="B843" s="11" t="s">
        <v>925</v>
      </c>
      <c r="C843" s="12"/>
      <c r="D843" s="59">
        <v>0</v>
      </c>
      <c r="E843" s="14"/>
      <c r="F843" s="37"/>
      <c r="G843" s="73"/>
    </row>
    <row r="844" spans="1:7" s="10" customFormat="1" ht="51">
      <c r="A844" s="15">
        <f>A842+1</f>
        <v>6</v>
      </c>
      <c r="B844" s="11" t="s">
        <v>921</v>
      </c>
      <c r="C844" s="12" t="s">
        <v>223</v>
      </c>
      <c r="D844" s="59">
        <v>9</v>
      </c>
      <c r="E844" s="14"/>
      <c r="F844" s="37">
        <f>ROUND(D844*E844,2)</f>
        <v>0</v>
      </c>
      <c r="G844" s="73"/>
    </row>
    <row r="845" spans="1:7" s="10" customFormat="1" ht="51">
      <c r="A845" s="15">
        <f>A844+1</f>
        <v>7</v>
      </c>
      <c r="B845" s="11" t="s">
        <v>922</v>
      </c>
      <c r="C845" s="12" t="s">
        <v>223</v>
      </c>
      <c r="D845" s="59">
        <v>9</v>
      </c>
      <c r="E845" s="14"/>
      <c r="F845" s="37">
        <f>ROUND(D845*E845,2)</f>
        <v>0</v>
      </c>
      <c r="G845" s="73"/>
    </row>
    <row r="846" spans="1:7" s="10" customFormat="1" ht="63.75">
      <c r="A846" s="15">
        <f>A845+1</f>
        <v>8</v>
      </c>
      <c r="B846" s="11" t="s">
        <v>926</v>
      </c>
      <c r="C846" s="12" t="s">
        <v>223</v>
      </c>
      <c r="D846" s="59">
        <v>5</v>
      </c>
      <c r="E846" s="14"/>
      <c r="F846" s="37">
        <f>ROUND(D846*E846,2)</f>
        <v>0</v>
      </c>
      <c r="G846" s="73"/>
    </row>
    <row r="847" spans="1:7" s="10" customFormat="1" ht="51">
      <c r="A847" s="15">
        <f>A846+1</f>
        <v>9</v>
      </c>
      <c r="B847" s="11" t="s">
        <v>927</v>
      </c>
      <c r="C847" s="12" t="s">
        <v>223</v>
      </c>
      <c r="D847" s="59">
        <v>9</v>
      </c>
      <c r="E847" s="14"/>
      <c r="F847" s="37">
        <f>ROUND(D847*E847,2)</f>
        <v>0</v>
      </c>
      <c r="G847" s="73"/>
    </row>
    <row r="848" spans="1:7" s="10" customFormat="1">
      <c r="A848" s="60" t="s">
        <v>928</v>
      </c>
      <c r="B848" s="61"/>
      <c r="C848" s="61"/>
      <c r="D848" s="61"/>
      <c r="E848" s="62"/>
      <c r="F848" s="38">
        <f>SUM(F837:F847)</f>
        <v>0</v>
      </c>
      <c r="G848" s="73"/>
    </row>
    <row r="849" spans="1:7" s="10" customFormat="1" ht="12.75">
      <c r="A849" s="15"/>
      <c r="B849" s="11"/>
      <c r="C849" s="15"/>
      <c r="D849" s="16"/>
      <c r="E849" s="17"/>
      <c r="F849" s="39"/>
      <c r="G849" s="73"/>
    </row>
    <row r="850" spans="1:7" s="26" customFormat="1" ht="12.75">
      <c r="A850" s="9" t="s">
        <v>73</v>
      </c>
      <c r="B850" s="24" t="s">
        <v>74</v>
      </c>
      <c r="C850" s="24" t="s">
        <v>170</v>
      </c>
      <c r="D850" s="25" t="s">
        <v>184</v>
      </c>
      <c r="E850" s="25" t="s">
        <v>929</v>
      </c>
      <c r="F850" s="41" t="s">
        <v>930</v>
      </c>
      <c r="G850" s="72"/>
    </row>
    <row r="851" spans="1:7" s="10" customFormat="1" ht="76.5">
      <c r="A851" s="15">
        <f>1</f>
        <v>1</v>
      </c>
      <c r="B851" s="11" t="s">
        <v>931</v>
      </c>
      <c r="C851" s="12" t="s">
        <v>180</v>
      </c>
      <c r="D851" s="59">
        <v>12</v>
      </c>
      <c r="E851" s="14"/>
      <c r="F851" s="37">
        <f t="shared" ref="F851:F857" si="70">ROUND(D851*E851,2)</f>
        <v>0</v>
      </c>
      <c r="G851" s="73"/>
    </row>
    <row r="852" spans="1:7" s="10" customFormat="1" ht="51">
      <c r="A852" s="15">
        <f t="shared" ref="A852:A857" si="71">A851+1</f>
        <v>2</v>
      </c>
      <c r="B852" s="11" t="s">
        <v>932</v>
      </c>
      <c r="C852" s="12" t="s">
        <v>180</v>
      </c>
      <c r="D852" s="59">
        <v>30</v>
      </c>
      <c r="E852" s="14"/>
      <c r="F852" s="37">
        <f t="shared" si="70"/>
        <v>0</v>
      </c>
      <c r="G852" s="73"/>
    </row>
    <row r="853" spans="1:7" s="10" customFormat="1" ht="76.5">
      <c r="A853" s="15">
        <f t="shared" si="71"/>
        <v>3</v>
      </c>
      <c r="B853" s="11" t="s">
        <v>933</v>
      </c>
      <c r="C853" s="12" t="s">
        <v>180</v>
      </c>
      <c r="D853" s="59">
        <v>30</v>
      </c>
      <c r="E853" s="14"/>
      <c r="F853" s="37">
        <f t="shared" si="70"/>
        <v>0</v>
      </c>
      <c r="G853" s="73"/>
    </row>
    <row r="854" spans="1:7" s="10" customFormat="1" ht="76.5">
      <c r="A854" s="15">
        <f t="shared" si="71"/>
        <v>4</v>
      </c>
      <c r="B854" s="11" t="s">
        <v>934</v>
      </c>
      <c r="C854" s="12" t="s">
        <v>180</v>
      </c>
      <c r="D854" s="59">
        <v>15</v>
      </c>
      <c r="E854" s="14"/>
      <c r="F854" s="37">
        <f t="shared" si="70"/>
        <v>0</v>
      </c>
      <c r="G854" s="73"/>
    </row>
    <row r="855" spans="1:7" s="10" customFormat="1" ht="51">
      <c r="A855" s="15">
        <f t="shared" si="71"/>
        <v>5</v>
      </c>
      <c r="B855" s="11" t="s">
        <v>935</v>
      </c>
      <c r="C855" s="12" t="s">
        <v>180</v>
      </c>
      <c r="D855" s="59">
        <v>22.5</v>
      </c>
      <c r="E855" s="14"/>
      <c r="F855" s="37">
        <f t="shared" si="70"/>
        <v>0</v>
      </c>
      <c r="G855" s="73"/>
    </row>
    <row r="856" spans="1:7" s="10" customFormat="1" ht="51">
      <c r="A856" s="15">
        <f t="shared" si="71"/>
        <v>6</v>
      </c>
      <c r="B856" s="11" t="s">
        <v>936</v>
      </c>
      <c r="C856" s="12" t="s">
        <v>223</v>
      </c>
      <c r="D856" s="59">
        <v>22.5</v>
      </c>
      <c r="E856" s="14"/>
      <c r="F856" s="37">
        <f t="shared" si="70"/>
        <v>0</v>
      </c>
      <c r="G856" s="73"/>
    </row>
    <row r="857" spans="1:7" s="10" customFormat="1" ht="63.75">
      <c r="A857" s="15">
        <f t="shared" si="71"/>
        <v>7</v>
      </c>
      <c r="B857" s="11" t="s">
        <v>937</v>
      </c>
      <c r="C857" s="12" t="s">
        <v>223</v>
      </c>
      <c r="D857" s="59">
        <v>22.5</v>
      </c>
      <c r="E857" s="14"/>
      <c r="F857" s="37">
        <f t="shared" si="70"/>
        <v>0</v>
      </c>
      <c r="G857" s="73"/>
    </row>
    <row r="858" spans="1:7" s="10" customFormat="1" ht="25.5">
      <c r="A858" s="15"/>
      <c r="B858" s="11" t="s">
        <v>938</v>
      </c>
      <c r="C858" s="12"/>
      <c r="D858" s="59">
        <v>0</v>
      </c>
      <c r="E858" s="14"/>
      <c r="F858" s="37"/>
      <c r="G858" s="73"/>
    </row>
    <row r="859" spans="1:7" s="10" customFormat="1" ht="51">
      <c r="A859" s="15">
        <f>A857+1</f>
        <v>8</v>
      </c>
      <c r="B859" s="11" t="s">
        <v>939</v>
      </c>
      <c r="C859" s="12" t="s">
        <v>180</v>
      </c>
      <c r="D859" s="59">
        <v>15</v>
      </c>
      <c r="E859" s="14"/>
      <c r="F859" s="37">
        <f>ROUND(D859*E859,2)</f>
        <v>0</v>
      </c>
      <c r="G859" s="73"/>
    </row>
    <row r="860" spans="1:7" s="10" customFormat="1" ht="51">
      <c r="A860" s="15">
        <f>A859+1</f>
        <v>9</v>
      </c>
      <c r="B860" s="11" t="s">
        <v>940</v>
      </c>
      <c r="C860" s="12" t="s">
        <v>180</v>
      </c>
      <c r="D860" s="59">
        <v>15</v>
      </c>
      <c r="E860" s="14"/>
      <c r="F860" s="37">
        <f>ROUND(D860*E860,2)</f>
        <v>0</v>
      </c>
      <c r="G860" s="73"/>
    </row>
    <row r="861" spans="1:7" s="10" customFormat="1" ht="12.75">
      <c r="A861" s="15"/>
      <c r="B861" s="11" t="s">
        <v>941</v>
      </c>
      <c r="C861" s="12"/>
      <c r="D861" s="59">
        <v>0</v>
      </c>
      <c r="E861" s="14"/>
      <c r="F861" s="37"/>
      <c r="G861" s="73"/>
    </row>
    <row r="862" spans="1:7" s="10" customFormat="1" ht="76.5">
      <c r="A862" s="15">
        <f>A860+1</f>
        <v>10</v>
      </c>
      <c r="B862" s="11" t="s">
        <v>942</v>
      </c>
      <c r="C862" s="12" t="s">
        <v>180</v>
      </c>
      <c r="D862" s="59">
        <v>30</v>
      </c>
      <c r="E862" s="14"/>
      <c r="F862" s="37">
        <f>ROUND(D862*E862,2)</f>
        <v>0</v>
      </c>
      <c r="G862" s="73"/>
    </row>
    <row r="863" spans="1:7" s="10" customFormat="1" ht="76.5">
      <c r="A863" s="15">
        <f>A862+1</f>
        <v>11</v>
      </c>
      <c r="B863" s="11" t="s">
        <v>943</v>
      </c>
      <c r="C863" s="12" t="s">
        <v>223</v>
      </c>
      <c r="D863" s="59">
        <v>30</v>
      </c>
      <c r="E863" s="14"/>
      <c r="F863" s="37">
        <f>ROUND(D863*E863,2)</f>
        <v>0</v>
      </c>
      <c r="G863" s="73"/>
    </row>
    <row r="864" spans="1:7" s="10" customFormat="1" ht="76.5">
      <c r="A864" s="15">
        <f>A863+1</f>
        <v>12</v>
      </c>
      <c r="B864" s="11" t="s">
        <v>944</v>
      </c>
      <c r="C864" s="12" t="s">
        <v>223</v>
      </c>
      <c r="D864" s="59">
        <v>30</v>
      </c>
      <c r="E864" s="14"/>
      <c r="F864" s="37">
        <f>ROUND(D864*E864,2)</f>
        <v>0</v>
      </c>
      <c r="G864" s="73"/>
    </row>
    <row r="865" spans="1:7" s="10" customFormat="1" ht="76.5">
      <c r="A865" s="15">
        <f>A864+1</f>
        <v>13</v>
      </c>
      <c r="B865" s="11" t="s">
        <v>945</v>
      </c>
      <c r="C865" s="12" t="s">
        <v>180</v>
      </c>
      <c r="D865" s="59">
        <v>30</v>
      </c>
      <c r="E865" s="14"/>
      <c r="F865" s="37">
        <f>ROUND(D865*E865,2)</f>
        <v>0</v>
      </c>
      <c r="G865" s="73"/>
    </row>
    <row r="866" spans="1:7" s="10" customFormat="1" ht="51">
      <c r="A866" s="15">
        <f>A865+1</f>
        <v>14</v>
      </c>
      <c r="B866" s="11" t="s">
        <v>946</v>
      </c>
      <c r="C866" s="12" t="s">
        <v>180</v>
      </c>
      <c r="D866" s="59">
        <v>45</v>
      </c>
      <c r="E866" s="14"/>
      <c r="F866" s="37">
        <f>ROUND(D866*E866,2)</f>
        <v>0</v>
      </c>
      <c r="G866" s="73"/>
    </row>
    <row r="867" spans="1:7" s="10" customFormat="1">
      <c r="A867" s="60" t="s">
        <v>947</v>
      </c>
      <c r="B867" s="61"/>
      <c r="C867" s="61"/>
      <c r="D867" s="61"/>
      <c r="E867" s="62"/>
      <c r="F867" s="38">
        <f>SUM(F851:F866)</f>
        <v>0</v>
      </c>
      <c r="G867" s="73"/>
    </row>
    <row r="868" spans="1:7" s="10" customFormat="1" ht="12.75">
      <c r="A868" s="15"/>
      <c r="B868" s="11"/>
      <c r="C868" s="15"/>
      <c r="D868" s="16"/>
      <c r="E868" s="17"/>
      <c r="F868" s="39"/>
      <c r="G868" s="73"/>
    </row>
    <row r="869" spans="1:7" s="26" customFormat="1" ht="25.5">
      <c r="A869" s="9" t="s">
        <v>76</v>
      </c>
      <c r="B869" s="24" t="s">
        <v>77</v>
      </c>
      <c r="C869" s="24" t="s">
        <v>170</v>
      </c>
      <c r="D869" s="25" t="s">
        <v>184</v>
      </c>
      <c r="E869" s="34" t="s">
        <v>172</v>
      </c>
      <c r="F869" s="40" t="s">
        <v>173</v>
      </c>
      <c r="G869" s="72"/>
    </row>
    <row r="870" spans="1:7" s="10" customFormat="1" ht="51">
      <c r="A870" s="15">
        <f>1</f>
        <v>1</v>
      </c>
      <c r="B870" s="11" t="s">
        <v>948</v>
      </c>
      <c r="C870" s="12" t="s">
        <v>175</v>
      </c>
      <c r="D870" s="13">
        <v>15</v>
      </c>
      <c r="E870" s="14"/>
      <c r="F870" s="37">
        <f>ROUND(D870*E870,2)</f>
        <v>0</v>
      </c>
      <c r="G870" s="73"/>
    </row>
    <row r="871" spans="1:7" s="10" customFormat="1" ht="63.75">
      <c r="A871" s="15">
        <f>A870+1</f>
        <v>2</v>
      </c>
      <c r="B871" s="11" t="s">
        <v>949</v>
      </c>
      <c r="C871" s="12" t="s">
        <v>175</v>
      </c>
      <c r="D871" s="13">
        <v>8</v>
      </c>
      <c r="E871" s="14"/>
      <c r="F871" s="37">
        <f>ROUND(D871*E871,2)</f>
        <v>0</v>
      </c>
      <c r="G871" s="73"/>
    </row>
    <row r="872" spans="1:7" s="10" customFormat="1" ht="63.75">
      <c r="A872" s="15">
        <f>A871+1</f>
        <v>3</v>
      </c>
      <c r="B872" s="11" t="s">
        <v>950</v>
      </c>
      <c r="C872" s="12" t="s">
        <v>175</v>
      </c>
      <c r="D872" s="13">
        <v>8</v>
      </c>
      <c r="E872" s="14"/>
      <c r="F872" s="37">
        <f>ROUND(D872*E872,2)</f>
        <v>0</v>
      </c>
      <c r="G872" s="73"/>
    </row>
    <row r="873" spans="1:7" s="10" customFormat="1">
      <c r="A873" s="60" t="s">
        <v>951</v>
      </c>
      <c r="B873" s="61"/>
      <c r="C873" s="61"/>
      <c r="D873" s="61"/>
      <c r="E873" s="62"/>
      <c r="F873" s="38">
        <f>SUM(F870:F872)</f>
        <v>0</v>
      </c>
      <c r="G873" s="73"/>
    </row>
    <row r="874" spans="1:7" s="10" customFormat="1" ht="12.75">
      <c r="A874" s="15"/>
      <c r="B874" s="11"/>
      <c r="C874" s="15"/>
      <c r="D874" s="16"/>
      <c r="E874" s="17"/>
      <c r="F874" s="39"/>
      <c r="G874" s="73"/>
    </row>
    <row r="875" spans="1:7" s="26" customFormat="1" ht="25.5">
      <c r="A875" s="9" t="s">
        <v>79</v>
      </c>
      <c r="B875" s="24" t="s">
        <v>80</v>
      </c>
      <c r="C875" s="24" t="s">
        <v>170</v>
      </c>
      <c r="D875" s="25" t="s">
        <v>184</v>
      </c>
      <c r="E875" s="34" t="s">
        <v>172</v>
      </c>
      <c r="F875" s="40" t="s">
        <v>173</v>
      </c>
      <c r="G875" s="72"/>
    </row>
    <row r="876" spans="1:7" s="10" customFormat="1" ht="51">
      <c r="A876" s="15">
        <f>1</f>
        <v>1</v>
      </c>
      <c r="B876" s="11" t="s">
        <v>952</v>
      </c>
      <c r="C876" s="12" t="s">
        <v>180</v>
      </c>
      <c r="D876" s="13">
        <v>23</v>
      </c>
      <c r="E876" s="14"/>
      <c r="F876" s="37">
        <f t="shared" ref="F876:F885" si="72">ROUND(D876*E876,2)</f>
        <v>0</v>
      </c>
      <c r="G876" s="73"/>
    </row>
    <row r="877" spans="1:7" s="10" customFormat="1" ht="51">
      <c r="A877" s="15">
        <f t="shared" ref="A877:A885" si="73">A876+1</f>
        <v>2</v>
      </c>
      <c r="B877" s="11" t="s">
        <v>953</v>
      </c>
      <c r="C877" s="12" t="s">
        <v>180</v>
      </c>
      <c r="D877" s="13">
        <v>30</v>
      </c>
      <c r="E877" s="14"/>
      <c r="F877" s="37">
        <f t="shared" si="72"/>
        <v>0</v>
      </c>
      <c r="G877" s="73"/>
    </row>
    <row r="878" spans="1:7" s="10" customFormat="1" ht="51">
      <c r="A878" s="15">
        <f t="shared" si="73"/>
        <v>3</v>
      </c>
      <c r="B878" s="11" t="s">
        <v>954</v>
      </c>
      <c r="C878" s="12" t="s">
        <v>223</v>
      </c>
      <c r="D878" s="13">
        <v>15</v>
      </c>
      <c r="E878" s="14"/>
      <c r="F878" s="37">
        <f t="shared" si="72"/>
        <v>0</v>
      </c>
      <c r="G878" s="73"/>
    </row>
    <row r="879" spans="1:7" s="10" customFormat="1" ht="38.25">
      <c r="A879" s="15">
        <f t="shared" si="73"/>
        <v>4</v>
      </c>
      <c r="B879" s="11" t="s">
        <v>955</v>
      </c>
      <c r="C879" s="12" t="s">
        <v>180</v>
      </c>
      <c r="D879" s="13">
        <v>15</v>
      </c>
      <c r="E879" s="14"/>
      <c r="F879" s="37">
        <f t="shared" si="72"/>
        <v>0</v>
      </c>
      <c r="G879" s="73"/>
    </row>
    <row r="880" spans="1:7" s="10" customFormat="1" ht="51">
      <c r="A880" s="15">
        <f t="shared" si="73"/>
        <v>5</v>
      </c>
      <c r="B880" s="11" t="s">
        <v>956</v>
      </c>
      <c r="C880" s="12" t="s">
        <v>180</v>
      </c>
      <c r="D880" s="13">
        <v>4</v>
      </c>
      <c r="E880" s="14"/>
      <c r="F880" s="37">
        <f t="shared" si="72"/>
        <v>0</v>
      </c>
      <c r="G880" s="73"/>
    </row>
    <row r="881" spans="1:7" s="10" customFormat="1" ht="63.75">
      <c r="A881" s="15">
        <f t="shared" si="73"/>
        <v>6</v>
      </c>
      <c r="B881" s="11" t="s">
        <v>957</v>
      </c>
      <c r="C881" s="12" t="s">
        <v>432</v>
      </c>
      <c r="D881" s="13">
        <v>4</v>
      </c>
      <c r="E881" s="14"/>
      <c r="F881" s="37">
        <f t="shared" si="72"/>
        <v>0</v>
      </c>
      <c r="G881" s="73"/>
    </row>
    <row r="882" spans="1:7" s="10" customFormat="1" ht="63.75">
      <c r="A882" s="15">
        <f t="shared" si="73"/>
        <v>7</v>
      </c>
      <c r="B882" s="11" t="s">
        <v>958</v>
      </c>
      <c r="C882" s="12" t="s">
        <v>432</v>
      </c>
      <c r="D882" s="13">
        <v>4</v>
      </c>
      <c r="E882" s="14"/>
      <c r="F882" s="37">
        <f t="shared" si="72"/>
        <v>0</v>
      </c>
      <c r="G882" s="73"/>
    </row>
    <row r="883" spans="1:7" s="10" customFormat="1" ht="76.5">
      <c r="A883" s="15">
        <f t="shared" si="73"/>
        <v>8</v>
      </c>
      <c r="B883" s="11" t="s">
        <v>959</v>
      </c>
      <c r="C883" s="12" t="s">
        <v>245</v>
      </c>
      <c r="D883" s="13">
        <v>4</v>
      </c>
      <c r="E883" s="14"/>
      <c r="F883" s="37">
        <f t="shared" si="72"/>
        <v>0</v>
      </c>
      <c r="G883" s="73"/>
    </row>
    <row r="884" spans="1:7" s="10" customFormat="1" ht="51">
      <c r="A884" s="15">
        <f t="shared" si="73"/>
        <v>9</v>
      </c>
      <c r="B884" s="11" t="s">
        <v>960</v>
      </c>
      <c r="C884" s="12" t="s">
        <v>432</v>
      </c>
      <c r="D884" s="13">
        <v>8</v>
      </c>
      <c r="E884" s="14"/>
      <c r="F884" s="37">
        <f t="shared" si="72"/>
        <v>0</v>
      </c>
      <c r="G884" s="73"/>
    </row>
    <row r="885" spans="1:7" s="10" customFormat="1" ht="38.25">
      <c r="A885" s="15">
        <f t="shared" si="73"/>
        <v>10</v>
      </c>
      <c r="B885" s="11" t="s">
        <v>961</v>
      </c>
      <c r="C885" s="12" t="s">
        <v>432</v>
      </c>
      <c r="D885" s="13">
        <v>1</v>
      </c>
      <c r="E885" s="14"/>
      <c r="F885" s="37">
        <f t="shared" si="72"/>
        <v>0</v>
      </c>
      <c r="G885" s="73"/>
    </row>
    <row r="886" spans="1:7" s="10" customFormat="1">
      <c r="A886" s="60" t="s">
        <v>962</v>
      </c>
      <c r="B886" s="61"/>
      <c r="C886" s="61"/>
      <c r="D886" s="61"/>
      <c r="E886" s="62"/>
      <c r="F886" s="38">
        <f>SUM(F876:F885)</f>
        <v>0</v>
      </c>
      <c r="G886" s="73"/>
    </row>
    <row r="887" spans="1:7" s="10" customFormat="1" ht="12.75">
      <c r="A887" s="15"/>
      <c r="B887" s="11"/>
      <c r="C887" s="15"/>
      <c r="D887" s="16"/>
      <c r="E887" s="17"/>
      <c r="F887" s="39"/>
      <c r="G887" s="73"/>
    </row>
    <row r="888" spans="1:7" s="26" customFormat="1" ht="25.5">
      <c r="A888" s="9" t="s">
        <v>82</v>
      </c>
      <c r="B888" s="51" t="s">
        <v>963</v>
      </c>
      <c r="C888" s="24" t="s">
        <v>170</v>
      </c>
      <c r="D888" s="25" t="s">
        <v>184</v>
      </c>
      <c r="E888" s="34" t="s">
        <v>172</v>
      </c>
      <c r="F888" s="40" t="s">
        <v>173</v>
      </c>
      <c r="G888" s="72"/>
    </row>
    <row r="889" spans="1:7" s="10" customFormat="1" ht="51">
      <c r="A889" s="15">
        <f>1</f>
        <v>1</v>
      </c>
      <c r="B889" s="11" t="s">
        <v>964</v>
      </c>
      <c r="C889" s="12" t="s">
        <v>245</v>
      </c>
      <c r="D889" s="59">
        <v>18</v>
      </c>
      <c r="E889" s="14"/>
      <c r="F889" s="37">
        <f t="shared" ref="F889:F914" si="74">ROUND(D889*E889,2)</f>
        <v>0</v>
      </c>
      <c r="G889" s="73"/>
    </row>
    <row r="890" spans="1:7" s="10" customFormat="1" ht="63.75">
      <c r="A890" s="15">
        <f t="shared" ref="A890:A914" si="75">A889+1</f>
        <v>2</v>
      </c>
      <c r="B890" s="11" t="s">
        <v>965</v>
      </c>
      <c r="C890" s="12" t="s">
        <v>245</v>
      </c>
      <c r="D890" s="59">
        <v>13</v>
      </c>
      <c r="E890" s="14"/>
      <c r="F890" s="37">
        <f t="shared" si="74"/>
        <v>0</v>
      </c>
      <c r="G890" s="73"/>
    </row>
    <row r="891" spans="1:7" s="10" customFormat="1" ht="63.75">
      <c r="A891" s="15">
        <f t="shared" si="75"/>
        <v>3</v>
      </c>
      <c r="B891" s="11" t="s">
        <v>966</v>
      </c>
      <c r="C891" s="12" t="s">
        <v>245</v>
      </c>
      <c r="D891" s="59">
        <v>10.5</v>
      </c>
      <c r="E891" s="14"/>
      <c r="F891" s="37">
        <f t="shared" si="74"/>
        <v>0</v>
      </c>
      <c r="G891" s="73"/>
    </row>
    <row r="892" spans="1:7" s="10" customFormat="1" ht="63.75">
      <c r="A892" s="15">
        <f t="shared" si="75"/>
        <v>4</v>
      </c>
      <c r="B892" s="11" t="s">
        <v>967</v>
      </c>
      <c r="C892" s="12" t="s">
        <v>245</v>
      </c>
      <c r="D892" s="59">
        <v>18</v>
      </c>
      <c r="E892" s="14"/>
      <c r="F892" s="37">
        <f t="shared" si="74"/>
        <v>0</v>
      </c>
      <c r="G892" s="73"/>
    </row>
    <row r="893" spans="1:7" s="10" customFormat="1" ht="51">
      <c r="A893" s="15">
        <f t="shared" si="75"/>
        <v>5</v>
      </c>
      <c r="B893" s="11" t="s">
        <v>968</v>
      </c>
      <c r="C893" s="12" t="s">
        <v>245</v>
      </c>
      <c r="D893" s="59">
        <v>12</v>
      </c>
      <c r="E893" s="14"/>
      <c r="F893" s="37">
        <f t="shared" si="74"/>
        <v>0</v>
      </c>
      <c r="G893" s="73"/>
    </row>
    <row r="894" spans="1:7" s="10" customFormat="1" ht="63.75">
      <c r="A894" s="15">
        <f t="shared" si="75"/>
        <v>6</v>
      </c>
      <c r="B894" s="11" t="s">
        <v>969</v>
      </c>
      <c r="C894" s="12" t="s">
        <v>245</v>
      </c>
      <c r="D894" s="59">
        <v>5</v>
      </c>
      <c r="E894" s="14"/>
      <c r="F894" s="37">
        <f t="shared" si="74"/>
        <v>0</v>
      </c>
      <c r="G894" s="73"/>
    </row>
    <row r="895" spans="1:7" s="10" customFormat="1" ht="63.75">
      <c r="A895" s="15">
        <f t="shared" si="75"/>
        <v>7</v>
      </c>
      <c r="B895" s="11" t="s">
        <v>970</v>
      </c>
      <c r="C895" s="12" t="s">
        <v>245</v>
      </c>
      <c r="D895" s="59">
        <v>10.5</v>
      </c>
      <c r="E895" s="14"/>
      <c r="F895" s="37">
        <f t="shared" si="74"/>
        <v>0</v>
      </c>
      <c r="G895" s="73"/>
    </row>
    <row r="896" spans="1:7" s="10" customFormat="1" ht="63.75">
      <c r="A896" s="15">
        <f t="shared" si="75"/>
        <v>8</v>
      </c>
      <c r="B896" s="11" t="s">
        <v>971</v>
      </c>
      <c r="C896" s="12" t="s">
        <v>223</v>
      </c>
      <c r="D896" s="59">
        <v>54</v>
      </c>
      <c r="E896" s="14"/>
      <c r="F896" s="37">
        <f t="shared" si="74"/>
        <v>0</v>
      </c>
      <c r="G896" s="73"/>
    </row>
    <row r="897" spans="1:7" s="10" customFormat="1" ht="51">
      <c r="A897" s="15">
        <f t="shared" si="75"/>
        <v>9</v>
      </c>
      <c r="B897" s="11" t="s">
        <v>972</v>
      </c>
      <c r="C897" s="12" t="s">
        <v>180</v>
      </c>
      <c r="D897" s="59">
        <v>36</v>
      </c>
      <c r="E897" s="14"/>
      <c r="F897" s="37">
        <f t="shared" si="74"/>
        <v>0</v>
      </c>
      <c r="G897" s="73"/>
    </row>
    <row r="898" spans="1:7" s="10" customFormat="1" ht="63.75">
      <c r="A898" s="15">
        <f t="shared" si="75"/>
        <v>10</v>
      </c>
      <c r="B898" s="11" t="s">
        <v>973</v>
      </c>
      <c r="C898" s="12" t="s">
        <v>245</v>
      </c>
      <c r="D898" s="59">
        <v>15</v>
      </c>
      <c r="E898" s="14"/>
      <c r="F898" s="37">
        <f t="shared" si="74"/>
        <v>0</v>
      </c>
      <c r="G898" s="73"/>
    </row>
    <row r="899" spans="1:7" s="10" customFormat="1" ht="63.75">
      <c r="A899" s="15">
        <f t="shared" si="75"/>
        <v>11</v>
      </c>
      <c r="B899" s="11" t="s">
        <v>974</v>
      </c>
      <c r="C899" s="12" t="s">
        <v>245</v>
      </c>
      <c r="D899" s="59">
        <v>24</v>
      </c>
      <c r="E899" s="14"/>
      <c r="F899" s="37">
        <f t="shared" si="74"/>
        <v>0</v>
      </c>
      <c r="G899" s="73"/>
    </row>
    <row r="900" spans="1:7" s="10" customFormat="1" ht="51">
      <c r="A900" s="15">
        <f t="shared" si="75"/>
        <v>12</v>
      </c>
      <c r="B900" s="11" t="s">
        <v>975</v>
      </c>
      <c r="C900" s="12" t="s">
        <v>245</v>
      </c>
      <c r="D900" s="59">
        <v>27</v>
      </c>
      <c r="E900" s="14"/>
      <c r="F900" s="37">
        <f t="shared" si="74"/>
        <v>0</v>
      </c>
      <c r="G900" s="73"/>
    </row>
    <row r="901" spans="1:7" s="10" customFormat="1" ht="63.75">
      <c r="A901" s="15">
        <f t="shared" si="75"/>
        <v>13</v>
      </c>
      <c r="B901" s="11" t="s">
        <v>976</v>
      </c>
      <c r="C901" s="12" t="s">
        <v>245</v>
      </c>
      <c r="D901" s="59">
        <v>12</v>
      </c>
      <c r="E901" s="14"/>
      <c r="F901" s="37">
        <f t="shared" si="74"/>
        <v>0</v>
      </c>
      <c r="G901" s="73"/>
    </row>
    <row r="902" spans="1:7" s="10" customFormat="1" ht="76.5">
      <c r="A902" s="15">
        <f t="shared" si="75"/>
        <v>14</v>
      </c>
      <c r="B902" s="11" t="s">
        <v>977</v>
      </c>
      <c r="C902" s="12" t="s">
        <v>245</v>
      </c>
      <c r="D902" s="59">
        <v>13</v>
      </c>
      <c r="E902" s="14"/>
      <c r="F902" s="37">
        <f t="shared" si="74"/>
        <v>0</v>
      </c>
      <c r="G902" s="73"/>
    </row>
    <row r="903" spans="1:7" s="10" customFormat="1" ht="38.25">
      <c r="A903" s="15">
        <f t="shared" si="75"/>
        <v>15</v>
      </c>
      <c r="B903" s="11" t="s">
        <v>978</v>
      </c>
      <c r="C903" s="12" t="s">
        <v>245</v>
      </c>
      <c r="D903" s="59">
        <v>30</v>
      </c>
      <c r="E903" s="14"/>
      <c r="F903" s="37">
        <f t="shared" si="74"/>
        <v>0</v>
      </c>
      <c r="G903" s="73"/>
    </row>
    <row r="904" spans="1:7" s="10" customFormat="1" ht="63.75">
      <c r="A904" s="15">
        <f t="shared" si="75"/>
        <v>16</v>
      </c>
      <c r="B904" s="11" t="s">
        <v>979</v>
      </c>
      <c r="C904" s="12" t="s">
        <v>245</v>
      </c>
      <c r="D904" s="59">
        <v>24</v>
      </c>
      <c r="E904" s="14"/>
      <c r="F904" s="37">
        <f t="shared" si="74"/>
        <v>0</v>
      </c>
      <c r="G904" s="73"/>
    </row>
    <row r="905" spans="1:7" s="10" customFormat="1" ht="63.75">
      <c r="A905" s="15">
        <f t="shared" si="75"/>
        <v>17</v>
      </c>
      <c r="B905" s="11" t="s">
        <v>980</v>
      </c>
      <c r="C905" s="12" t="s">
        <v>245</v>
      </c>
      <c r="D905" s="59">
        <v>18</v>
      </c>
      <c r="E905" s="14"/>
      <c r="F905" s="37">
        <f t="shared" si="74"/>
        <v>0</v>
      </c>
      <c r="G905" s="73"/>
    </row>
    <row r="906" spans="1:7" s="10" customFormat="1" ht="51">
      <c r="A906" s="15">
        <f t="shared" si="75"/>
        <v>18</v>
      </c>
      <c r="B906" s="11" t="s">
        <v>981</v>
      </c>
      <c r="C906" s="12" t="s">
        <v>223</v>
      </c>
      <c r="D906" s="59">
        <v>75</v>
      </c>
      <c r="E906" s="14"/>
      <c r="F906" s="37">
        <f t="shared" si="74"/>
        <v>0</v>
      </c>
      <c r="G906" s="73"/>
    </row>
    <row r="907" spans="1:7" s="10" customFormat="1" ht="89.25">
      <c r="A907" s="15">
        <f t="shared" si="75"/>
        <v>19</v>
      </c>
      <c r="B907" s="11" t="s">
        <v>982</v>
      </c>
      <c r="C907" s="12" t="s">
        <v>245</v>
      </c>
      <c r="D907" s="59">
        <v>21</v>
      </c>
      <c r="E907" s="14"/>
      <c r="F907" s="37">
        <f t="shared" si="74"/>
        <v>0</v>
      </c>
      <c r="G907" s="73"/>
    </row>
    <row r="908" spans="1:7" s="10" customFormat="1" ht="76.5">
      <c r="A908" s="15">
        <f t="shared" si="75"/>
        <v>20</v>
      </c>
      <c r="B908" s="11" t="s">
        <v>983</v>
      </c>
      <c r="C908" s="12" t="s">
        <v>245</v>
      </c>
      <c r="D908" s="59">
        <v>66</v>
      </c>
      <c r="E908" s="14"/>
      <c r="F908" s="37">
        <f t="shared" si="74"/>
        <v>0</v>
      </c>
      <c r="G908" s="73"/>
    </row>
    <row r="909" spans="1:7" s="10" customFormat="1" ht="51">
      <c r="A909" s="15">
        <f t="shared" si="75"/>
        <v>21</v>
      </c>
      <c r="B909" s="11" t="s">
        <v>984</v>
      </c>
      <c r="C909" s="12" t="s">
        <v>245</v>
      </c>
      <c r="D909" s="59">
        <v>36</v>
      </c>
      <c r="E909" s="14"/>
      <c r="F909" s="37">
        <f t="shared" si="74"/>
        <v>0</v>
      </c>
      <c r="G909" s="73"/>
    </row>
    <row r="910" spans="1:7" s="10" customFormat="1" ht="51">
      <c r="A910" s="15">
        <f t="shared" si="75"/>
        <v>22</v>
      </c>
      <c r="B910" s="11" t="s">
        <v>985</v>
      </c>
      <c r="C910" s="12" t="s">
        <v>245</v>
      </c>
      <c r="D910" s="59">
        <v>10.5</v>
      </c>
      <c r="E910" s="14"/>
      <c r="F910" s="37">
        <f t="shared" si="74"/>
        <v>0</v>
      </c>
      <c r="G910" s="73"/>
    </row>
    <row r="911" spans="1:7" s="10" customFormat="1" ht="51">
      <c r="A911" s="15">
        <f t="shared" si="75"/>
        <v>23</v>
      </c>
      <c r="B911" s="11" t="s">
        <v>986</v>
      </c>
      <c r="C911" s="12" t="s">
        <v>245</v>
      </c>
      <c r="D911" s="59">
        <v>9</v>
      </c>
      <c r="E911" s="14"/>
      <c r="F911" s="37">
        <f t="shared" si="74"/>
        <v>0</v>
      </c>
      <c r="G911" s="73"/>
    </row>
    <row r="912" spans="1:7" s="10" customFormat="1" ht="51">
      <c r="A912" s="15">
        <f t="shared" si="75"/>
        <v>24</v>
      </c>
      <c r="B912" s="11" t="s">
        <v>987</v>
      </c>
      <c r="C912" s="12" t="s">
        <v>245</v>
      </c>
      <c r="D912" s="59">
        <v>7.5</v>
      </c>
      <c r="E912" s="14"/>
      <c r="F912" s="37">
        <f t="shared" si="74"/>
        <v>0</v>
      </c>
      <c r="G912" s="73"/>
    </row>
    <row r="913" spans="1:7" s="10" customFormat="1" ht="51">
      <c r="A913" s="15">
        <f t="shared" si="75"/>
        <v>25</v>
      </c>
      <c r="B913" s="11" t="s">
        <v>988</v>
      </c>
      <c r="C913" s="12" t="s">
        <v>245</v>
      </c>
      <c r="D913" s="59">
        <v>36</v>
      </c>
      <c r="E913" s="14"/>
      <c r="F913" s="37">
        <f t="shared" si="74"/>
        <v>0</v>
      </c>
      <c r="G913" s="73"/>
    </row>
    <row r="914" spans="1:7" s="10" customFormat="1" ht="51">
      <c r="A914" s="15">
        <f t="shared" si="75"/>
        <v>26</v>
      </c>
      <c r="B914" s="11" t="s">
        <v>989</v>
      </c>
      <c r="C914" s="12" t="s">
        <v>245</v>
      </c>
      <c r="D914" s="59">
        <v>30</v>
      </c>
      <c r="E914" s="14"/>
      <c r="F914" s="37">
        <f t="shared" si="74"/>
        <v>0</v>
      </c>
      <c r="G914" s="73"/>
    </row>
    <row r="915" spans="1:7" s="10" customFormat="1">
      <c r="A915" s="60" t="s">
        <v>990</v>
      </c>
      <c r="B915" s="61"/>
      <c r="C915" s="61"/>
      <c r="D915" s="61"/>
      <c r="E915" s="62"/>
      <c r="F915" s="38">
        <f>SUM(F889:F914)</f>
        <v>0</v>
      </c>
      <c r="G915" s="73"/>
    </row>
    <row r="916" spans="1:7" s="10" customFormat="1" ht="12.75">
      <c r="A916" s="15"/>
      <c r="B916" s="11"/>
      <c r="C916" s="15"/>
      <c r="D916" s="16"/>
      <c r="E916" s="17"/>
      <c r="F916" s="39"/>
      <c r="G916" s="73"/>
    </row>
    <row r="917" spans="1:7" s="26" customFormat="1" ht="25.5">
      <c r="A917" s="9" t="s">
        <v>85</v>
      </c>
      <c r="B917" s="24" t="s">
        <v>86</v>
      </c>
      <c r="C917" s="24" t="s">
        <v>170</v>
      </c>
      <c r="D917" s="25" t="s">
        <v>184</v>
      </c>
      <c r="E917" s="34" t="s">
        <v>172</v>
      </c>
      <c r="F917" s="40" t="s">
        <v>173</v>
      </c>
      <c r="G917" s="72"/>
    </row>
    <row r="918" spans="1:7" s="10" customFormat="1" ht="89.25">
      <c r="A918" s="15">
        <f>1</f>
        <v>1</v>
      </c>
      <c r="B918" s="11" t="s">
        <v>991</v>
      </c>
      <c r="C918" s="12" t="s">
        <v>180</v>
      </c>
      <c r="D918" s="13">
        <v>36</v>
      </c>
      <c r="E918" s="14"/>
      <c r="F918" s="37">
        <f>ROUND(D918*E918,2)</f>
        <v>0</v>
      </c>
      <c r="G918" s="73"/>
    </row>
    <row r="919" spans="1:7" s="10" customFormat="1" ht="153">
      <c r="A919" s="58">
        <f>A918+1</f>
        <v>2</v>
      </c>
      <c r="B919" s="52" t="s">
        <v>992</v>
      </c>
      <c r="C919" s="53" t="s">
        <v>195</v>
      </c>
      <c r="D919" s="54">
        <v>30</v>
      </c>
      <c r="E919" s="55"/>
      <c r="F919" s="56">
        <f>ROUND(D919*E919,2)</f>
        <v>0</v>
      </c>
      <c r="G919" s="73"/>
    </row>
    <row r="920" spans="1:7">
      <c r="A920" s="60" t="s">
        <v>993</v>
      </c>
      <c r="B920" s="61"/>
      <c r="C920" s="61"/>
      <c r="D920" s="61"/>
      <c r="E920" s="62"/>
      <c r="F920" s="38">
        <f>SUM(F918:F919)</f>
        <v>0</v>
      </c>
    </row>
    <row r="921" spans="1:7">
      <c r="A921" s="3"/>
      <c r="B921" s="1"/>
      <c r="C921" s="3"/>
      <c r="D921" s="4"/>
      <c r="E921" s="2"/>
      <c r="F921" s="2"/>
    </row>
  </sheetData>
  <mergeCells count="28">
    <mergeCell ref="A58:E58"/>
    <mergeCell ref="A1:F1"/>
    <mergeCell ref="A15:E15"/>
    <mergeCell ref="A26:E26"/>
    <mergeCell ref="A31:E31"/>
    <mergeCell ref="A39:E39"/>
    <mergeCell ref="A681:E681"/>
    <mergeCell ref="A71:E71"/>
    <mergeCell ref="A127:E127"/>
    <mergeCell ref="A169:E169"/>
    <mergeCell ref="A200:E200"/>
    <mergeCell ref="A227:E227"/>
    <mergeCell ref="A288:E288"/>
    <mergeCell ref="A394:E394"/>
    <mergeCell ref="A576:E576"/>
    <mergeCell ref="A590:E590"/>
    <mergeCell ref="A622:E622"/>
    <mergeCell ref="A641:E641"/>
    <mergeCell ref="A873:E873"/>
    <mergeCell ref="A886:E886"/>
    <mergeCell ref="A915:E915"/>
    <mergeCell ref="A920:E920"/>
    <mergeCell ref="A696:E696"/>
    <mergeCell ref="A797:E797"/>
    <mergeCell ref="A812:E812"/>
    <mergeCell ref="A834:E834"/>
    <mergeCell ref="A848:E848"/>
    <mergeCell ref="A867:E86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3"/>
  <sheetViews>
    <sheetView workbookViewId="0">
      <selection sqref="A1:C1"/>
    </sheetView>
  </sheetViews>
  <sheetFormatPr defaultRowHeight="14.25"/>
  <cols>
    <col min="1" max="1" width="8" customWidth="1"/>
    <col min="2" max="2" width="70" customWidth="1"/>
    <col min="3" max="3" width="18" customWidth="1"/>
  </cols>
  <sheetData>
    <row r="1" spans="1:3" s="18" customFormat="1" ht="33.6" customHeight="1">
      <c r="A1" s="66" t="s">
        <v>994</v>
      </c>
      <c r="B1" s="65"/>
      <c r="C1" s="65"/>
    </row>
    <row r="2" spans="1:3" s="6" customFormat="1" ht="6.4" customHeight="1">
      <c r="A2" s="27"/>
      <c r="B2" s="27"/>
      <c r="C2" s="27"/>
    </row>
    <row r="3" spans="1:3" s="22" customFormat="1" ht="35.450000000000003" customHeight="1">
      <c r="A3" s="42" t="s">
        <v>168</v>
      </c>
      <c r="B3" s="42" t="s">
        <v>169</v>
      </c>
      <c r="C3" s="42" t="s">
        <v>173</v>
      </c>
    </row>
    <row r="4" spans="1:3" s="6" customFormat="1" ht="15" customHeight="1">
      <c r="A4" s="23" t="s">
        <v>7</v>
      </c>
      <c r="B4" s="28" t="s">
        <v>8</v>
      </c>
      <c r="C4" s="36">
        <f>Troškovnik!F15</f>
        <v>0</v>
      </c>
    </row>
    <row r="5" spans="1:3" s="6" customFormat="1" ht="15" customHeight="1">
      <c r="A5" s="23" t="s">
        <v>10</v>
      </c>
      <c r="B5" s="28" t="s">
        <v>11</v>
      </c>
      <c r="C5" s="36">
        <f>Troškovnik!F26</f>
        <v>0</v>
      </c>
    </row>
    <row r="6" spans="1:3" s="6" customFormat="1" ht="15" customHeight="1">
      <c r="A6" s="23" t="s">
        <v>13</v>
      </c>
      <c r="B6" s="28" t="s">
        <v>14</v>
      </c>
      <c r="C6" s="36">
        <f>Troškovnik!F31</f>
        <v>0</v>
      </c>
    </row>
    <row r="7" spans="1:3" s="6" customFormat="1" ht="15" customHeight="1">
      <c r="A7" s="23" t="s">
        <v>16</v>
      </c>
      <c r="B7" s="28" t="s">
        <v>17</v>
      </c>
      <c r="C7" s="36">
        <f>Troškovnik!F39</f>
        <v>0</v>
      </c>
    </row>
    <row r="8" spans="1:3" s="6" customFormat="1" ht="15" customHeight="1">
      <c r="A8" s="23" t="s">
        <v>19</v>
      </c>
      <c r="B8" s="28" t="s">
        <v>20</v>
      </c>
      <c r="C8" s="36">
        <f>Troškovnik!F58</f>
        <v>0</v>
      </c>
    </row>
    <row r="9" spans="1:3" s="6" customFormat="1" ht="15" customHeight="1">
      <c r="A9" s="23" t="s">
        <v>22</v>
      </c>
      <c r="B9" s="28" t="s">
        <v>23</v>
      </c>
      <c r="C9" s="36">
        <f>Troškovnik!F71</f>
        <v>0</v>
      </c>
    </row>
    <row r="10" spans="1:3" s="6" customFormat="1" ht="15" customHeight="1">
      <c r="A10" s="23" t="s">
        <v>25</v>
      </c>
      <c r="B10" s="28" t="s">
        <v>26</v>
      </c>
      <c r="C10" s="36">
        <f>Troškovnik!F127</f>
        <v>0</v>
      </c>
    </row>
    <row r="11" spans="1:3" s="6" customFormat="1" ht="15" customHeight="1">
      <c r="A11" s="23" t="s">
        <v>28</v>
      </c>
      <c r="B11" s="28" t="s">
        <v>29</v>
      </c>
      <c r="C11" s="36">
        <f>Troškovnik!F169</f>
        <v>0</v>
      </c>
    </row>
    <row r="12" spans="1:3" s="6" customFormat="1" ht="15" customHeight="1">
      <c r="A12" s="23" t="s">
        <v>31</v>
      </c>
      <c r="B12" s="28" t="s">
        <v>32</v>
      </c>
      <c r="C12" s="36">
        <f>Troškovnik!F200</f>
        <v>0</v>
      </c>
    </row>
    <row r="13" spans="1:3" s="6" customFormat="1" ht="15" customHeight="1">
      <c r="A13" s="23" t="s">
        <v>34</v>
      </c>
      <c r="B13" s="28" t="s">
        <v>35</v>
      </c>
      <c r="C13" s="36">
        <f>Troškovnik!F227</f>
        <v>0</v>
      </c>
    </row>
    <row r="14" spans="1:3" s="6" customFormat="1" ht="15" customHeight="1">
      <c r="A14" s="23" t="s">
        <v>37</v>
      </c>
      <c r="B14" s="28" t="s">
        <v>38</v>
      </c>
      <c r="C14" s="36">
        <f>Troškovnik!F288</f>
        <v>0</v>
      </c>
    </row>
    <row r="15" spans="1:3" s="6" customFormat="1" ht="15" customHeight="1">
      <c r="A15" s="23" t="s">
        <v>40</v>
      </c>
      <c r="B15" s="28" t="s">
        <v>41</v>
      </c>
      <c r="C15" s="36">
        <f>Troškovnik!F394</f>
        <v>0</v>
      </c>
    </row>
    <row r="16" spans="1:3" s="6" customFormat="1" ht="15" customHeight="1">
      <c r="A16" s="23" t="s">
        <v>43</v>
      </c>
      <c r="B16" s="28" t="s">
        <v>44</v>
      </c>
      <c r="C16" s="36">
        <f>Troškovnik!F576</f>
        <v>0</v>
      </c>
    </row>
    <row r="17" spans="1:3" s="6" customFormat="1" ht="15" customHeight="1">
      <c r="A17" s="23" t="s">
        <v>46</v>
      </c>
      <c r="B17" s="28" t="s">
        <v>47</v>
      </c>
      <c r="C17" s="36">
        <f>Troškovnik!F590</f>
        <v>0</v>
      </c>
    </row>
    <row r="18" spans="1:3" s="6" customFormat="1" ht="15" customHeight="1">
      <c r="A18" s="23" t="s">
        <v>49</v>
      </c>
      <c r="B18" s="28" t="s">
        <v>50</v>
      </c>
      <c r="C18" s="36">
        <f>Troškovnik!F622</f>
        <v>0</v>
      </c>
    </row>
    <row r="19" spans="1:3" s="6" customFormat="1" ht="15" customHeight="1">
      <c r="A19" s="23" t="s">
        <v>52</v>
      </c>
      <c r="B19" s="28" t="s">
        <v>53</v>
      </c>
      <c r="C19" s="36">
        <f>Troškovnik!F641</f>
        <v>0</v>
      </c>
    </row>
    <row r="20" spans="1:3" s="6" customFormat="1" ht="15" customHeight="1">
      <c r="A20" s="23" t="s">
        <v>55</v>
      </c>
      <c r="B20" s="28" t="s">
        <v>56</v>
      </c>
      <c r="C20" s="36">
        <f>Troškovnik!F681</f>
        <v>0</v>
      </c>
    </row>
    <row r="21" spans="1:3" s="6" customFormat="1" ht="15" customHeight="1">
      <c r="A21" s="23" t="s">
        <v>58</v>
      </c>
      <c r="B21" s="28" t="s">
        <v>59</v>
      </c>
      <c r="C21" s="36">
        <f>Troškovnik!F696</f>
        <v>0</v>
      </c>
    </row>
    <row r="22" spans="1:3" s="6" customFormat="1" ht="15" customHeight="1">
      <c r="A22" s="23" t="s">
        <v>61</v>
      </c>
      <c r="B22" s="28" t="s">
        <v>62</v>
      </c>
      <c r="C22" s="36">
        <f>Troškovnik!F797</f>
        <v>0</v>
      </c>
    </row>
    <row r="23" spans="1:3" s="6" customFormat="1" ht="15" customHeight="1">
      <c r="A23" s="23" t="s">
        <v>64</v>
      </c>
      <c r="B23" s="28" t="s">
        <v>65</v>
      </c>
      <c r="C23" s="36">
        <f>Troškovnik!F812</f>
        <v>0</v>
      </c>
    </row>
    <row r="24" spans="1:3" s="6" customFormat="1" ht="15" customHeight="1">
      <c r="A24" s="23" t="s">
        <v>67</v>
      </c>
      <c r="B24" s="28" t="s">
        <v>68</v>
      </c>
      <c r="C24" s="36">
        <f>Troškovnik!F834</f>
        <v>0</v>
      </c>
    </row>
    <row r="25" spans="1:3" s="6" customFormat="1" ht="15" customHeight="1">
      <c r="A25" s="23" t="s">
        <v>70</v>
      </c>
      <c r="B25" s="28" t="s">
        <v>71</v>
      </c>
      <c r="C25" s="36">
        <f>Troškovnik!F848</f>
        <v>0</v>
      </c>
    </row>
    <row r="26" spans="1:3" s="6" customFormat="1" ht="15" customHeight="1">
      <c r="A26" s="23" t="s">
        <v>73</v>
      </c>
      <c r="B26" s="28" t="s">
        <v>74</v>
      </c>
      <c r="C26" s="36">
        <f>Troškovnik!F867</f>
        <v>0</v>
      </c>
    </row>
    <row r="27" spans="1:3" s="6" customFormat="1" ht="15" customHeight="1">
      <c r="A27" s="23" t="s">
        <v>76</v>
      </c>
      <c r="B27" s="28" t="s">
        <v>77</v>
      </c>
      <c r="C27" s="36">
        <f>Troškovnik!F873</f>
        <v>0</v>
      </c>
    </row>
    <row r="28" spans="1:3" s="6" customFormat="1" ht="15" customHeight="1">
      <c r="A28" s="23" t="s">
        <v>79</v>
      </c>
      <c r="B28" s="28" t="s">
        <v>80</v>
      </c>
      <c r="C28" s="36">
        <f>Troškovnik!F886</f>
        <v>0</v>
      </c>
    </row>
    <row r="29" spans="1:3" s="6" customFormat="1" ht="15" customHeight="1">
      <c r="A29" s="23" t="s">
        <v>82</v>
      </c>
      <c r="B29" s="28" t="s">
        <v>83</v>
      </c>
      <c r="C29" s="36">
        <f>Troškovnik!F915</f>
        <v>0</v>
      </c>
    </row>
    <row r="30" spans="1:3" s="6" customFormat="1" ht="15" customHeight="1">
      <c r="A30" s="23" t="s">
        <v>85</v>
      </c>
      <c r="B30" s="28" t="s">
        <v>86</v>
      </c>
      <c r="C30" s="36">
        <f>Troškovnik!F920</f>
        <v>0</v>
      </c>
    </row>
    <row r="31" spans="1:3" s="18" customFormat="1" ht="25.15" customHeight="1">
      <c r="A31" s="68" t="s">
        <v>995</v>
      </c>
      <c r="B31" s="62"/>
      <c r="C31" s="50">
        <f>SUM(C4:C30)</f>
        <v>0</v>
      </c>
    </row>
    <row r="32" spans="1:3" s="18" customFormat="1" ht="25.15" customHeight="1">
      <c r="A32" s="68" t="s">
        <v>996</v>
      </c>
      <c r="B32" s="62"/>
      <c r="C32" s="50">
        <f>C31*0.25</f>
        <v>0</v>
      </c>
    </row>
    <row r="33" spans="1:3" s="18" customFormat="1" ht="25.15" customHeight="1">
      <c r="A33" s="68" t="s">
        <v>997</v>
      </c>
      <c r="B33" s="62"/>
      <c r="C33" s="50">
        <f>C31+C32</f>
        <v>0</v>
      </c>
    </row>
  </sheetData>
  <mergeCells count="4">
    <mergeCell ref="A1:C1"/>
    <mergeCell ref="A32:B32"/>
    <mergeCell ref="A31:B31"/>
    <mergeCell ref="A33: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Opći tehnički uvjeti</vt:lpstr>
      <vt:lpstr>Troškovnik</vt:lpstr>
      <vt:lpstr>Grupa 1</vt:lpstr>
      <vt:lpstr>Grupa 2</vt:lpstr>
      <vt:lpstr>Grupa 3</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Brzak</dc:creator>
  <cp:lastModifiedBy>Josip Janđel</cp:lastModifiedBy>
  <dcterms:created xsi:type="dcterms:W3CDTF">2026-07-06T09:43:01Z</dcterms:created>
  <dcterms:modified xsi:type="dcterms:W3CDTF">2026-07-14T09:28:12Z</dcterms:modified>
</cp:coreProperties>
</file>